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74" activeTab="0"/>
  </bookViews>
  <sheets>
    <sheet name="Раздел 1 Недвижимое имущество" sheetId="1" r:id="rId1"/>
    <sheet name="земельные участки" sheetId="2" r:id="rId2"/>
    <sheet name="Раздел 2. Транспортные средства" sheetId="3" r:id="rId3"/>
    <sheet name="Раздел 3 Сведения о муниц.предп" sheetId="4" r:id="rId4"/>
  </sheets>
  <definedNames/>
  <calcPr fullCalcOnLoad="1"/>
</workbook>
</file>

<file path=xl/sharedStrings.xml><?xml version="1.0" encoding="utf-8"?>
<sst xmlns="http://schemas.openxmlformats.org/spreadsheetml/2006/main" count="1787" uniqueCount="1121">
  <si>
    <t>Муниципальное образование Половинский район Курганской области 
номер и дата  государственной  регистрации права 45:15:030201:457-45/016/2018-1 от 28.03.2018г</t>
  </si>
  <si>
    <t>Муниципальное образование Половинский район Курганской области 
номер и дата  государственной  регистрации права 45:15:030201:455-45/016/2018-1 от 28.03.2018г</t>
  </si>
  <si>
    <t>Решение Половинской районной Думы № 57 от 10.12.1010г</t>
  </si>
  <si>
    <t>Идентификационный номер (VIN): Х96А66R33H0837170,марка, модель ТС: ГАЗ – А66R33,год изготовления ТС: 2017,модель, № двигателя: *А27500*H0801660*шасси (рама)№: отсутствует</t>
  </si>
  <si>
    <t>24.01.2018г.</t>
  </si>
  <si>
    <t>Муниципальное образование Половинский район Курганской области 45:15:020102:91-45/060/2018-5 от 02.10.2018 г.</t>
  </si>
  <si>
    <t xml:space="preserve">Трехкомнатная квартира </t>
  </si>
  <si>
    <t>45:15:030105:391</t>
  </si>
  <si>
    <t xml:space="preserve">Муниципальное образование Половинский район Курганской области 
номер и дата  государственной  регистрации права 45:15:030105:391-45/069/2019-8 от 17.01.2019    </t>
  </si>
  <si>
    <t>Распоряжение Департамента имущественных и земельных отношений Курганской области «О передаче имущества из государственной собственности Курганской области в собственность Половинского района Курганской области»  от  24.01.2018г, № 34-р</t>
  </si>
  <si>
    <t>Муниципальное образование Половинский район Курганской области Св-во о госуд рег права  45АА 196024</t>
  </si>
  <si>
    <t xml:space="preserve">Постоянное(бессрочное)пользование МОУ "Половинская средняя  общеобразовательная школа"Свидетельство о государственной регистрации права №45АА 673901 от </t>
  </si>
  <si>
    <t xml:space="preserve">Сооружение – теплотрасса
(МОУ Пищальская школа)
</t>
  </si>
  <si>
    <t xml:space="preserve">Сооружение – теплотрасса
(д/с «Березка» )
</t>
  </si>
  <si>
    <t xml:space="preserve">Распоряжение департамента имущественных и земельных отношений от 25.01.2019 № 52-р </t>
  </si>
  <si>
    <t>д.Марай ул. Немирова д.59</t>
  </si>
  <si>
    <t>15.18.2011г.</t>
  </si>
  <si>
    <t>договор-купли продажи дома № 23/1061120Д от 28.06.2011г</t>
  </si>
  <si>
    <t xml:space="preserve">Договор аренды от 28.06.2021 г.№ 1 ООО"Геос"(11 месяцев). </t>
  </si>
  <si>
    <t>Муниципальное образование Половинский район Курганской области 45:15:030105:276-45/051/2021-6 от 12..11.2021г.</t>
  </si>
  <si>
    <t>Договор специализированного найма  № 9 от 10.11.2021г. Марусин Александр Николаевич</t>
  </si>
  <si>
    <t>Помещение</t>
  </si>
  <si>
    <t>ул.Победы, д.19, кв.21</t>
  </si>
  <si>
    <t>45:15:030203:485</t>
  </si>
  <si>
    <t>10.11.2021г.</t>
  </si>
  <si>
    <t>Муниципальное образование Половинский район Курганской области 45:15:030203:485-45/051/2021-6 от 12..11.2021г.</t>
  </si>
  <si>
    <t>3-комнатная квартира</t>
  </si>
  <si>
    <t>45:15:030105:289</t>
  </si>
  <si>
    <t>Экскаватор одноковшовый  ЭО 3323, 2005 год выпуска</t>
  </si>
  <si>
    <t>Остаточная стоимость, руб.</t>
  </si>
  <si>
    <t>Муниципальное образование Половинский район Курганской области св-во о госуд.рег.права 45 АА 409202 от 25.04.2012г.</t>
  </si>
  <si>
    <t>Здание школы</t>
  </si>
  <si>
    <t>с. Васильевка  ул. Школьная, д.1</t>
  </si>
  <si>
    <t>решение Половинской Районной Думы № 46/1 от 06.09.2005г, решение Половинской Районной Думы №21 от 27.04.2012г</t>
  </si>
  <si>
    <t>Помещения  МОУ «Пищальская основная общеобразовательная школа» №1-20, 26-32</t>
  </si>
  <si>
    <t>Помещения  1-3 (1эт), 1-7, 28 (2 эт) МОУ «Половинская вечерняя (сменная) общеобразовательная школа»</t>
  </si>
  <si>
    <t>решение районного Совета народных депутатов Курганской области №3 от 21.02.1992г. Постановление Верховного СоветаРФ №3020-1 от27.12.1991г.</t>
  </si>
  <si>
    <t>с.Пищальное, ул. Молодежная,14</t>
  </si>
  <si>
    <t>с. Половинное, ул. Советская, 50</t>
  </si>
  <si>
    <t>ЗЕМЕЛЬНЫЕ УЧАСТКИ</t>
  </si>
  <si>
    <t>-</t>
  </si>
  <si>
    <t>договор дарения жилого дома и земельного участка №1 от 09.02.2012г.</t>
  </si>
  <si>
    <t>45:15:010501:524</t>
  </si>
  <si>
    <t>Постоянное(бессрочное)пользование МОУ "Сумкинская средняя общеобразовательная школа" Св-во о госуд. регистрации права №45АА 296139 от 21.09.2011г</t>
  </si>
  <si>
    <t>решение Половинской Районной Думы Курганской области № 46/1 от 06.09.2005г Акт приема-передачи от 09.09.2005г. Решение половинской районной думы 3 45 от 20.07.2012г.</t>
  </si>
  <si>
    <t>Муниципальное образование Половинский район Курганской области Св-во о госуд рег права от 06.08.2012г. 45-АА 456825</t>
  </si>
  <si>
    <t>04.02.2014г.</t>
  </si>
  <si>
    <t>Муниципальное образование Половинский район Курганской области св-во о госуд.рег.права 45АБ273565 от 11.08.2008г.</t>
  </si>
  <si>
    <t>оперативное управление МОУО Постановление Администрации Половинского района № 468 от 12.07.2012г. "О закреплении муниципального имущества на праве оперативного управления за МОУО Администрации Половинского района"</t>
  </si>
  <si>
    <t>Распоряжение ТУ Росимущества в Курганской области № 260 от 14.07.2014г. Акт приема передачи недвижимого имущества от 06.08.2014 г.</t>
  </si>
  <si>
    <t>27.01.2015г.</t>
  </si>
  <si>
    <t>Оперативное управление МОУ «Башкирская средняя общеобразовательная школа» Св-во о государственной регистрации права №445-45/016/-45/222/001/2016-191/1 от 06.05.2016г</t>
  </si>
  <si>
    <t>29.11.2017г.</t>
  </si>
  <si>
    <t>Муниципальное образование  Половинский район Курганской области св-во о госуд. рег. права от15.08.2011г. 45 АА 2611176</t>
  </si>
  <si>
    <t>Курганская область Половинский район  в границах бывшего колхоза «Сибирь»</t>
  </si>
  <si>
    <t>45:15:010601:692</t>
  </si>
  <si>
    <t>Муниципальное образование  Половинский район Курганской области св-во о госуд. рег. права от17.12.2013г. 45 АА 673907</t>
  </si>
  <si>
    <t>45:15:020701:66</t>
  </si>
  <si>
    <t>договор дарения земельного участка № 23/20611ЮД от 28.06.2011г</t>
  </si>
  <si>
    <t>Гараж</t>
  </si>
  <si>
    <t>45:15:030203:658</t>
  </si>
  <si>
    <t>Сооружение коммунального хозяйства, протяженность 0,010 км, год постройки 1989</t>
  </si>
  <si>
    <t>10.11.2017г</t>
  </si>
  <si>
    <t>муниципальный контракт № 9 купли -продажи квартиры от 20.09.2010г.</t>
  </si>
  <si>
    <t>Распоряжение Департамента имущественных и  земельных отношений Курганской области от 17.11.2021 г. № 762-р «О передаче имущества из государственной собственности Курганской области в собственность Половинского района Курганской области».</t>
  </si>
  <si>
    <t>Муниципальное образование Половинский район Курганской области 45:15:000000:824-45/051/2021-6 от 11.11.2021г.</t>
  </si>
  <si>
    <t>Договор специализированного найма  №15 от 30.11.2021г. Елесеева Любовь Андреевна</t>
  </si>
  <si>
    <t>ул.Победы, д.17 кв.19</t>
  </si>
  <si>
    <t>45:15:030203:654</t>
  </si>
  <si>
    <t>Муниципальное образование Половинский район Курганской области 45:15:030203:654-45/051/2021-6 от 23.11.2021г.</t>
  </si>
  <si>
    <t>Договор специализированного найма  №14 от 30.11.2021г. Литвинов Анатолий Владимирович</t>
  </si>
  <si>
    <t>Распоряжение Территориального управления Федерального агенства по управлению государственным имуществом в Курганской области № 121-р от 11.04.2016г., Акт приема передачи имущества от 05.05.2016г</t>
  </si>
  <si>
    <t>Здание детского сада</t>
  </si>
  <si>
    <t>ст.Сумки, ул.Центральная, д.11</t>
  </si>
  <si>
    <t xml:space="preserve">Курганская область, Половинский район, с. Половинное </t>
  </si>
  <si>
    <t xml:space="preserve">Муниципальный контракт № 0143300045118000008-0131703-01  на бурение разведочно-эксплуатационной скважины с устройством подземной насосной станции 1-го подъема на площадке водопроводных сооружений с. Половинное от 24.08.2018 г. </t>
  </si>
  <si>
    <t>Курганская область Половинский района, с.Яровое</t>
  </si>
  <si>
    <t>45:15:021402:162</t>
  </si>
  <si>
    <t>11.08.2016г</t>
  </si>
  <si>
    <t>Оперативное управление МКП "Единство" Постановление № 646 от 28.11.2017г.</t>
  </si>
  <si>
    <t>Муниципальное образование Половинский район Курганской области св-во о госуд.рег.права 45АА-927861 от 13.05.2015г.</t>
  </si>
  <si>
    <t xml:space="preserve">Земельный участок </t>
  </si>
  <si>
    <t>с.Половинное ул. К.Маркса д.14</t>
  </si>
  <si>
    <t>45:15:030106:18</t>
  </si>
  <si>
    <t>10.12.2010г.</t>
  </si>
  <si>
    <t>45:15:021601:290</t>
  </si>
  <si>
    <t>Решение Половинской районной Думы № 77 от 25.02.11г.</t>
  </si>
  <si>
    <t>Решение Половинской районной Думы №46/1от 06.09.2005г. Акт приема-передачи  объектов недвижимости из собственности муниципального образования-Половинский сельсовет в собственность муниципального образования - половинский  район Курганской области от 09.09.2005г.</t>
  </si>
  <si>
    <t xml:space="preserve">Постановление Верховного Совета Российской Федерации от 27 декабря 1991 года № 3020-1 «О разграничении государственной собственности в Российской Федерации на федеральную собственность,государственную собственность республик в составе Российской Федерации, краев, областей, автономных областей, автономных округов, городов Москвы и Санкт-Петербурга и муниципальную собственность, Постановление Администрации 
Половинского района от   27.07.2017г. №  342 «О внесении имущества в Реестр объектов 
муниципальной собственности Половинского  района»
</t>
  </si>
  <si>
    <t>Муниципальное образование Половинский район Курганской области Св-во о госуд рег права  45АА 312034</t>
  </si>
  <si>
    <t>45:15:030201:400</t>
  </si>
  <si>
    <t>Муниципальное образование Половинский район Курганской области, св-во о госуд. рег. права от 24.09.2014 г. № 45-45-16/373/2014-502</t>
  </si>
  <si>
    <t>Муниципальное образование Половинский район Курганской области Св-во о госуд рег права  45-АА 656537от 11.10.2013г.</t>
  </si>
  <si>
    <t>с.Хлупово, пер.Садиковский,д.2</t>
  </si>
  <si>
    <t>45:15:010501:136</t>
  </si>
  <si>
    <t>27.04.12г</t>
  </si>
  <si>
    <t>Решение Половинской районной Думы № 15 от 27.04.12г.</t>
  </si>
  <si>
    <t>Муниципальное образование Половинский район Курганской области св-во о госуд.рег.права 45-АА 687185 от 04.02.2014г.</t>
  </si>
  <si>
    <t>Помещения  «Хлуповской начальная  школы» №1-12, 25-27, этаж1</t>
  </si>
  <si>
    <t xml:space="preserve"> (оперативное управление МОУ "Половинская средняя общеобразовательная школа" св-во 45-АА 929736 от 01.06.2015г)</t>
  </si>
  <si>
    <t>Здание  МОУ «Воскресенская основная общеобразовательная школа»</t>
  </si>
  <si>
    <t>с.Сухмень, ул. Ленина,11</t>
  </si>
  <si>
    <t>с.Башкирское, школьная 10</t>
  </si>
  <si>
    <t>с.Башкирское, ул. Школьная 12</t>
  </si>
  <si>
    <t>с.Васильевка, ул. Школьная 1</t>
  </si>
  <si>
    <t xml:space="preserve">с.Яровое </t>
  </si>
  <si>
    <t xml:space="preserve">Реестр  муниципального имущества муниципального образования Половинский муниципальный округ Курганской области  </t>
  </si>
  <si>
    <t>Остаточная стоимость, руб</t>
  </si>
  <si>
    <t>Идентификационный номер (VIN): ХТТ128801N1007173,марка, модель ТС: УАЗ 128801,год изготовления ТС: 2021, шасси (рама)№: отсутствует</t>
  </si>
  <si>
    <t>Идентификационный номер (VIN): Х1М4234NVМ0000987,марка, модель ТС: ПАЗ 423470-04,год изготовления ТС: 2021, шасси (рама)№: отсутствует</t>
  </si>
  <si>
    <t>с.Половинное,ул. Победы, 9</t>
  </si>
  <si>
    <t>выписка из реестра муниципальной собственности №171 от 29.09.2017гПостановление Верховного Совета Российской Федерации от 27 декабря 1991 года № 3020-1 «О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областей, автономных округов, городов Москвы и Санкт-Петербурга и муниципальную собственность».  Постановление Адммнистрации Половинского района от 08.11.2017г. № 584 "О регистрации объекта жилищно-коммунального хозяйства и нежилых зданий в муниципальную собственность Половинского района", Постановление Администрации Половинского района № 342 от 27.07.2017г. "О внесении имущества в Реестр объектов муниципальной собственности"</t>
  </si>
  <si>
    <t xml:space="preserve">24.11.2017
</t>
  </si>
  <si>
    <t>неь</t>
  </si>
  <si>
    <t xml:space="preserve">Постановление Верховного Совета Российской Федерации от 27 декабря 1991 года № 3020-1 «О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областей, автономных округов, городов Москвы и Санкт-Петербурга и муниципальную собственность».  Постановление Администрации Половинского района от 08.11.2017г. № 584 "О регистрации объекта жилищно-коммунального хозяйства и нежилых зданий в муниципальную собственность Половинского района".
</t>
  </si>
  <si>
    <t xml:space="preserve">Оперативное управление Башкирская школа </t>
  </si>
  <si>
    <t>Муниципальное образование Половинский район Курганской области 45:15:010801:255-45/016/2017-1 от 29.11.2017г</t>
  </si>
  <si>
    <t>Постановление Верховного Совета Российской Федерации от 27 декабря 1991 года № 3020-1 «О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областей, автономных округов, городов Москвы и Санкт-Петербурга и муниципальную собственность».  Постановление Администрации Половинского района от 08.11.2017г. № 584 "О регистрации объекта жилищно-коммунального хозяйства и нежилых зданий в муниципальную собственность Половинского района".</t>
  </si>
  <si>
    <t>Постановление Верховного Совета Российской Федерации от 27 декабря 1991 года № 3020-1 «О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автономных областей, автономных округов, городов Москвы и Санкт-Петербурга и муниципальную собственность».  Постановление Администрации Половинского района № 342 от 27.07.2017г. "О внесении имущества в Реестр объектов муниципальной собственности</t>
  </si>
  <si>
    <t xml:space="preserve">                           01.12.2017г.</t>
  </si>
  <si>
    <t>решение районного Совета народных депутатов Курганской области №3 от 21.02.1992г. Постановление Верховного СоветаРФ №3020-1 от27.12.1991г</t>
  </si>
  <si>
    <t>01.11.2012г.</t>
  </si>
  <si>
    <t>Договор № 29 купли-продажи объекта недвижимости нежилого назначения с земельным участком от 27.07.2015 г</t>
  </si>
  <si>
    <t>21.09.2015г.</t>
  </si>
  <si>
    <t>09.02.2012г.</t>
  </si>
  <si>
    <t>25.02.2011г.</t>
  </si>
  <si>
    <t>02.10.2012г.</t>
  </si>
  <si>
    <t xml:space="preserve">Здание в оперативном управлении </t>
  </si>
  <si>
    <t xml:space="preserve">Помещения казны </t>
  </si>
  <si>
    <t xml:space="preserve">Здания казны </t>
  </si>
  <si>
    <t xml:space="preserve">Помещения в безвозмездном пользовании </t>
  </si>
  <si>
    <t>Помещения в аренде</t>
  </si>
  <si>
    <t xml:space="preserve">Сооружения казны </t>
  </si>
  <si>
    <t xml:space="preserve">Имущество в хозяйственном ведении </t>
  </si>
  <si>
    <t xml:space="preserve">Имущество в аренде </t>
  </si>
  <si>
    <t xml:space="preserve">Котельные в оперативном управлении </t>
  </si>
  <si>
    <t xml:space="preserve">Помещения в оперативном управлении </t>
  </si>
  <si>
    <t xml:space="preserve">Сооружения, здания  в безвозмездном пользовании </t>
  </si>
  <si>
    <t>Жилые помещения для детей- сирот</t>
  </si>
  <si>
    <t xml:space="preserve">Квартира </t>
  </si>
  <si>
    <t xml:space="preserve">ул.Победы, д.21 кв.25, с.Половинное  </t>
  </si>
  <si>
    <t>45:15:030203:535</t>
  </si>
  <si>
    <t>05.04.2022г.</t>
  </si>
  <si>
    <t>Муниципальное образование  Половинский район Курганской области св-во о госуд. рег. права от14.01.2011г. 45 АА 223635</t>
  </si>
  <si>
    <t>Постоянное(бессрочное)пользование МОУ "Байдарская основная общеобразовательная школа" Св-во о госуд. регистрации права №45АА 288974 от 21.07.2011г</t>
  </si>
  <si>
    <t>Муниципальное образование Половинский район Курганской области 45:15:010501:524-45/016/2017-1 от 28.11.2017г.</t>
  </si>
  <si>
    <t>28.11.2017г.</t>
  </si>
  <si>
    <t>Постоянное(бессрочное)пользование: 2/3, МОУДОД "Половинская детско-юношеская спортивная школа"Св-во о госуд. регистрации права №45АА 482588 от 25.09.2012г</t>
  </si>
  <si>
    <t>С.Половинное ул.Мира д.24</t>
  </si>
  <si>
    <t>45:15:030203:51</t>
  </si>
  <si>
    <t>Постановление Верховного Совета Российской Федерации от 27 декабря 1991 года № 3020-1 «О разграничении государственной собственности в Российской Федерации на федеральную собственность,государственную собственность республик в составе Российской Федерации, краев, областей, автономных областей, автономных округов, городов Москвы и Санкт-Петербурга и муниципальную собственность, Постановление Администрации 
Половинского района от   17.11.2017г. № 610 «О внесении имущества в Реестр объектов 
муниципальной собственности Половинского  района»</t>
  </si>
  <si>
    <t>Муниципальное образование Половинский район Курганской области св-во о госуд.рег.права 45АА 013247 от 23.11.2009г.</t>
  </si>
  <si>
    <t>Постоянное(бессрочное)пользование МОУ "Пищальская основная общеобразовательная школа" Св-во о госуд. регистрации права №45АА 281871 от 01.09.2011г</t>
  </si>
  <si>
    <t>с. Воскресенское, ул. Советская,д.41</t>
  </si>
  <si>
    <t>45:15:011101:99</t>
  </si>
  <si>
    <t>прачечная</t>
  </si>
  <si>
    <t>мастерская</t>
  </si>
  <si>
    <t>Здание столовой</t>
  </si>
  <si>
    <t>с.Байдары ул.Школьная, 43</t>
  </si>
  <si>
    <t>13.04.2004г</t>
  </si>
  <si>
    <t>УАЗ-3962, год  выпуска 2001г, государственный регистрационный  знак   С851ЕК45</t>
  </si>
  <si>
    <t>с.Половинное, ул.Мира, д.24</t>
  </si>
  <si>
    <t>Здание теплицы</t>
  </si>
  <si>
    <t>Д.Петровка, ул.Школьная, 32</t>
  </si>
  <si>
    <t>Муниципальное образование Половинский район Курганской области 
св-во о госуд. рег. права 0111486 от 22.12.2015г</t>
  </si>
  <si>
    <t>с.Половинное, ул. Декабристов, 1</t>
  </si>
  <si>
    <t>с.Половинное, ул. Советская, 60</t>
  </si>
  <si>
    <t>Постоянное(бессрочное)пользование МДОУ "Половинский детский сад "Березка" Св-во о госуд. регистрацииправа  45-АА 542545 от 04.03.2013г.</t>
  </si>
  <si>
    <t xml:space="preserve"> (оперативное управление МОУ «Башкирская средняя общеобразовательная школа» постановление № 405 от 11.07.2014 г. св-во 45-АА 929737 от 01.06.2015г)</t>
  </si>
  <si>
    <t>Муниципальный контракт купли-продажи квартиры № 0143300045115000017 от 17.12.2015 г. Акт приема-передачи недвижимого имущества от 23.12.2015 г.</t>
  </si>
  <si>
    <t>с. Привольное, ул. Озерная,д.1</t>
  </si>
  <si>
    <t>45:15:022601:81     из них</t>
  </si>
  <si>
    <t>Решение Половинской районной Думы № ,92 от 28.04.11г.</t>
  </si>
  <si>
    <t>Курганская область Половинский район с. Половинное ул. Карбышева, д. 28 кв.11</t>
  </si>
  <si>
    <t>оперативное управление в МОУО 
45:15:030203:487-45/055/2019-3
10.06.2019 14:29:37</t>
  </si>
  <si>
    <t>Земельный участок</t>
  </si>
  <si>
    <t>Муниципальное образование Половинский район Курганской области 
св-во о госуд. рег. права 0111485 от 22.12.2015г</t>
  </si>
  <si>
    <t>Курганская область, Половинский района, с.Половинное, ул. Зорге, д.6, кв.14</t>
  </si>
  <si>
    <t>45:15:030105:275</t>
  </si>
  <si>
    <t>Сооружение-теплотрасса</t>
  </si>
  <si>
    <t>Курганская область, Половинский район, с. Сухмень, ул. Ленина д. 11 а</t>
  </si>
  <si>
    <t>45:15:021601:365</t>
  </si>
  <si>
    <t xml:space="preserve">Водонапорная башня (Богатырь) </t>
  </si>
  <si>
    <t xml:space="preserve">Снегоход Буран 
С-64ОА, 
6518ХР 86, 1984г.
</t>
  </si>
  <si>
    <t>29.04.2017г.</t>
  </si>
  <si>
    <t>Договор купли-продажи самоходной машины  от 29.04.2017г.</t>
  </si>
  <si>
    <t xml:space="preserve">нет </t>
  </si>
  <si>
    <t>Муниципальное образование Половинский район Курганской области св-во о госуд.рег.права 45АБ 209466 от 30.07.2008г.</t>
  </si>
  <si>
    <t>с.Половинное, ул.Советская, между домами № 54-56</t>
  </si>
  <si>
    <t>45:15:030201:452</t>
  </si>
  <si>
    <t>Муниципальное образование  Половинский район Курганской области 45:15:030201:452-45/016/2017-1 от 05.06.2017г.</t>
  </si>
  <si>
    <r>
      <t>05.06.2017г</t>
    </r>
    <r>
      <rPr>
        <sz val="9"/>
        <rFont val="Arial"/>
        <family val="2"/>
      </rPr>
      <t xml:space="preserve">. </t>
    </r>
  </si>
  <si>
    <t xml:space="preserve"> Земельный участок </t>
  </si>
  <si>
    <t>Муниципальное образование Половинский район Курганской области св-во о госуд.рег.права 45АБ 209552 от 08.07.2008г.</t>
  </si>
  <si>
    <t>решение Половинской Районной Думы Курганской области № 73 от 25.02.2011г</t>
  </si>
  <si>
    <t>Муниципальное образование Половинский район Курганской области св-во о госуд.рег.права 45АА561395 от 14.03.2013г.</t>
  </si>
  <si>
    <t>Помещения  МОУДОД «Половинская детско-юношеская спортивная школа» номера на поэтпжном плане: 1-10 (1этаж);1-2 (2 этаж); 1-6 (подвал)</t>
  </si>
  <si>
    <t>Акт государственной приемки здания № 37 от 05.11.1979г.</t>
  </si>
  <si>
    <t>09.01.2018г.</t>
  </si>
  <si>
    <t>Решение Половинской районной Думы № 38 от 20.07.12г.</t>
  </si>
  <si>
    <t>Здание котельной  (МОУ) Новобайдарская школа                год постройки 1985, этаж-1</t>
  </si>
  <si>
    <t>Постановление Правительства Курганской области от 25.02.2015г. № 35 О передаче имущества из государственной собственности Курганской области в собственность  Половинского района Курганской области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</si>
  <si>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</si>
  <si>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</si>
  <si>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Здание МДОУ «Половинский детский сад «Солнышко»</t>
  </si>
  <si>
    <t>с.Половинное, ул.К.Маркса, д.14</t>
  </si>
  <si>
    <t>с.Башкирское,ул.Советская, д.11</t>
  </si>
  <si>
    <t>Муниципальное образование Половинский район Курганской области св-во о госуд.рег.права 45 АА 288436 от 21.07.2011г.</t>
  </si>
  <si>
    <t>Муниципальное образование Половинский район Курганской области 45:15:020102:61-45/060/2018-3 от 02.10.2018 г.</t>
  </si>
  <si>
    <t>Курганская область, Половинский район, с. Сухмень, ул. Ленина, д 15</t>
  </si>
  <si>
    <t>Распоряжение №11 - р Департамента имущественных и земельных отношений от 10.01.2019 г. , Акт -приема передачи № б/н от 14.01.2019 г</t>
  </si>
  <si>
    <t>Здание котельной  (МОУ) Пищальская школа            год постройки 1984, этаж-1</t>
  </si>
  <si>
    <t>Здание котельной  (д/с Березка)         год постройки 1987, этаж-1</t>
  </si>
  <si>
    <t>Здание котельной  (МОУ Булдаковская школа)           год постройки 1980, этаж-1</t>
  </si>
  <si>
    <t xml:space="preserve">Муниципальное образование Половинский район Курганской области 45:15:021601:365-45/069/2018-3 от 01.10.2018 г. </t>
  </si>
  <si>
    <t xml:space="preserve">Тепловые сети ст. Сумки </t>
  </si>
  <si>
    <t xml:space="preserve">Курганская область, Половинский район, ст. Сумки </t>
  </si>
  <si>
    <t>45:15:020102:91</t>
  </si>
  <si>
    <t xml:space="preserve">протяженность 2975 м  </t>
  </si>
  <si>
    <t>45:15:030106:127</t>
  </si>
  <si>
    <t>Постоянное(бессрочное)пользование МОУ "Яровинская средняя общеобразовательная школа" Св-во о госуд. регистрации права №45АА 396754 от 03.04.2012г</t>
  </si>
  <si>
    <t>с. Сухмень, ул. Ленина ,д.11</t>
  </si>
  <si>
    <t>45:15:021601:247</t>
  </si>
  <si>
    <t>Муниципальное образование Половинский район Курганской области 45:15:020301:229-45/001/2017-1 от 08.11.2017г</t>
  </si>
  <si>
    <t>операвтиное управление Администрация Половинского района от 16.09.2019</t>
  </si>
  <si>
    <t>Приказ МОУО от 02.02.2018г. № 22 "О передачи транспортного средства в собственность Администрации Половинского района", Постановление Администрации Половинского района от 08.02.2018г. № 74</t>
  </si>
  <si>
    <t xml:space="preserve"> (оперативное управление МОУ «Воскресенская основная общеобразовательная школа" св-во 45АА 939747 от 09.07.2015г)</t>
  </si>
  <si>
    <t>Курганская область, Половинский района, с.Половинное, ул. Р.Зорге, д.6, кв.10</t>
  </si>
  <si>
    <t>45:15:030105:287</t>
  </si>
  <si>
    <t>22.12.2015г</t>
  </si>
  <si>
    <t>Решение Половинской районной Думы № 52 от 10.12.1010г</t>
  </si>
  <si>
    <t>Муниципальное образование Половинский район Курганской области Св-во о госуд рег права  45-АА 196641</t>
  </si>
  <si>
    <t>Договор безвозмездного пользования от 01.12.2016г.  (Департамент природных ресурсов и охраны окружающей среды Курганской области) (срок действия с 01.12.2016 до 31.12.2016 - с пролангацией )</t>
  </si>
  <si>
    <t xml:space="preserve">Помещения школы  </t>
  </si>
  <si>
    <t xml:space="preserve">теплосеть, протяженность 479,4 м  </t>
  </si>
  <si>
    <t xml:space="preserve">Постановление Правительства Курганской области № 314 от 24.09.2018 </t>
  </si>
  <si>
    <t>Постоянное(бессрочное)пользование МОУ "Новобайдарская основная общеобразовательная школа" Св-во о госуд. регистрации права №45АА 456929 от 02.08.2012г</t>
  </si>
  <si>
    <t>45:15:010801:34</t>
  </si>
  <si>
    <t>Постановление Верховного Совета Российской Федерации от 27 декабря 1991 года № 3020-1 «О разграничении государственной собственности в Российской Федерации на федеральную собственность,государственную собственность республик в составе Российской Федерации, краев, областей, автономных областей, автономных округов, городов Москвы и Санкт-Петербурга и муниципальную собственность, Постановление Администрации 
Половинского района от   27.07.2017г. №  342 «О внесении имущества в Реестр объектов 
муниципальной собственности Половинского  района»</t>
  </si>
  <si>
    <t xml:space="preserve">Сооружение - теплотрасса
(МОУ Новобайдарская школа)
</t>
  </si>
  <si>
    <t>Муниципальное образование Половинский район Курганской области св-во о госуд. рег. права 45 – АА 784658 от 07.07.2014г</t>
  </si>
  <si>
    <t>Оперативное управление Сухменская школа</t>
  </si>
  <si>
    <t>Оперативное управление  Сухменская школа</t>
  </si>
  <si>
    <t>Квартира</t>
  </si>
  <si>
    <t>ул.Советская,д.54 кв11. с.Половинное</t>
  </si>
  <si>
    <t>с.Половинное ул. Зорге, д.3, кв.6</t>
  </si>
  <si>
    <t>договор служебного найма  с фельдшером отделения скорой медицинской помощи Пашновым Вячеславом Олеговичем.</t>
  </si>
  <si>
    <t xml:space="preserve">договор служебного найма с зубным врачом  Зеленовским Максимом Сергеевичем.  </t>
  </si>
  <si>
    <t xml:space="preserve">Договор  служебного найма с врачом-терапевтом Колесниковым Антоном Игоревичем. </t>
  </si>
  <si>
    <t>45:15:030201:390</t>
  </si>
  <si>
    <t>41.4</t>
  </si>
  <si>
    <t>Муниципальное образование Половинский район Курганской области</t>
  </si>
  <si>
    <t>Итого</t>
  </si>
  <si>
    <t>Муниципальное образование Половинский район Курганской области, 45:15:030106:257-45/001/2017-1 от 08.11.2017г</t>
  </si>
  <si>
    <t>45:15:022301:133</t>
  </si>
  <si>
    <t>30.12.2008г./-</t>
  </si>
  <si>
    <t>Идентификационный номер (VIN): ХTH 31105041239923,марка, модель ТС: ГАЗ – 31105,год изготовления ТС: 2004, модель, № двигателя: 40620D-43114451, шасси (рама)№: отсутствует</t>
  </si>
  <si>
    <t>15.12.2016г.</t>
  </si>
  <si>
    <t xml:space="preserve">Муниципальное образование Половинский район Курганской области </t>
  </si>
  <si>
    <t>Постоянное(бессрочное)пользование МДОУ "Башкирский детский сад Св-во о госуд. регистрации права №45АА 242949 от 28.04.2011г</t>
  </si>
  <si>
    <t>с.Воскресенское ул. Школьная д.14</t>
  </si>
  <si>
    <t>45:15:011101:124</t>
  </si>
  <si>
    <t>Решение Половинской районной Думы № 56 от 10.12.1010г</t>
  </si>
  <si>
    <t>Муниципальное образование Половинский район Курганской области св-во о госуд.рег.права 45АБ291584 от 13.10.2008г.</t>
  </si>
  <si>
    <t>04.09.2008г.</t>
  </si>
  <si>
    <t>Решение Половинской районной Думы №43от 30.08.2005г.</t>
  </si>
  <si>
    <t>Муниципальное образование Половинский район Курганской области св-во о государственной регистрации права АА 813873 от 20.10.2014 г.</t>
  </si>
  <si>
    <t>Выписка из Реестра № 16 от 30.01.2014г.</t>
  </si>
  <si>
    <t>2- комнатная квартира</t>
  </si>
  <si>
    <t>ул. Р.Зорге, д.2, кв.11</t>
  </si>
  <si>
    <t>45:15:000000:822</t>
  </si>
  <si>
    <t>15.09.2021г.</t>
  </si>
  <si>
    <t>14.12.2021г.</t>
  </si>
  <si>
    <t xml:space="preserve">Муниципальное образование Половинский район Курганской области, государственная регистрация права 45:15:030201:390-45/051/2021-5 от 14.12.2021г.. </t>
  </si>
  <si>
    <t xml:space="preserve">Договор безвозмездного пользования от 01.09.2009г.   № 5 (Управление Федеральной регистрационной службы по Курганской области) (срок действия договора с 01.09.2009 до 31.12.2050- 41 год) </t>
  </si>
  <si>
    <t>д.Петровка, ул.Школьная, 32</t>
  </si>
  <si>
    <t>с.Башкирское, ул. Школьная, д.25а</t>
  </si>
  <si>
    <t>45:15:010702:614</t>
  </si>
  <si>
    <t xml:space="preserve">Здание МДОУ «Воскресенский детский сад </t>
  </si>
  <si>
    <t>20.02.2017г.</t>
  </si>
  <si>
    <t>с.Воскресенское, ул.Советская, д.41</t>
  </si>
  <si>
    <t>Транспортное средство</t>
  </si>
  <si>
    <t>ТС-2ПТС4, 1990г, 45МК1371</t>
  </si>
  <si>
    <t xml:space="preserve">Транспортное средство </t>
  </si>
  <si>
    <t>ЗИЛ ММ34502,</t>
  </si>
  <si>
    <t>Экскаватор одноковшовый  ЭО 2621, 2009 год выпуска, государственный регистрационный знак 45НК 1333</t>
  </si>
  <si>
    <t>Корпус№11</t>
  </si>
  <si>
    <t>с.  Чулошное</t>
  </si>
  <si>
    <t>Корпус№12</t>
  </si>
  <si>
    <t>Коттедж – 6 мест</t>
  </si>
  <si>
    <t xml:space="preserve">Пищеблок </t>
  </si>
  <si>
    <t>с.Чулошное</t>
  </si>
  <si>
    <t>танцплощадка</t>
  </si>
  <si>
    <t>Баня на 8 мест</t>
  </si>
  <si>
    <t>Муниципальное образование Половинский район Курганской области св-во о госуд.рег.права 45АБ 209581 от 10.07.2008г.</t>
  </si>
  <si>
    <t>Оперативное управление МОУ «Воскресенская основная общеобразовательная школа» Св-во о государственной регистрации права №45АБ329898 от 10.03.2009г</t>
  </si>
  <si>
    <t xml:space="preserve">Транспортное средство  </t>
  </si>
  <si>
    <t>Т40АМ,1990г</t>
  </si>
  <si>
    <t>ГАЗ 5312, 1992г, Е192ВВ45</t>
  </si>
  <si>
    <t>Помещение (СБЕРБАНК 2 ЭТАЖ)</t>
  </si>
  <si>
    <t xml:space="preserve">трехкомнатная квартира </t>
  </si>
  <si>
    <t>оперативное управление  Отдел культуры Постановление №602 от 27.09.2018</t>
  </si>
  <si>
    <t>45:15:022201:103</t>
  </si>
  <si>
    <t xml:space="preserve">
1862285,79</t>
  </si>
  <si>
    <t>443420, 85</t>
  </si>
  <si>
    <t xml:space="preserve">ул.Р.Зорге, д.3 кв.7, с.Половинное </t>
  </si>
  <si>
    <t>29.04.2009г.</t>
  </si>
  <si>
    <t xml:space="preserve">Муниципальное образование Половинский район Курганской области, государственная регистрация права 45:15:16/027/2009 -239 от 29.04.2009г. </t>
  </si>
  <si>
    <t>договор служебного найма с медицинской сестрой  участковой  педатрического кабинета  Богдановой Аленой Николаевной</t>
  </si>
  <si>
    <t>Муниципальный  контракт купли -продажи недвижимого имущества (квартиры ) № 2403009МК от 31.03.2019г. приобретение благоустроенного жилого помещения от 21.12.2021г.,</t>
  </si>
  <si>
    <t>Сооружение подземная насосная станция 1 подъема (скважины) 5 штук</t>
  </si>
  <si>
    <t>хозяйственное ведение МП "Исток"</t>
  </si>
  <si>
    <t xml:space="preserve"> (оперативное управление МОУ Байдарская основная общеобразовательная школа св-во 45 АА 570561 от 11.04.2013г)</t>
  </si>
  <si>
    <t xml:space="preserve"> (оперативное управление МДОУ «Половинский детский сад «Березка" св-во 45АА 067615 от 15.02.2010г)</t>
  </si>
  <si>
    <t>45:15:030108:209</t>
  </si>
  <si>
    <t>Здание гаража-мастерской</t>
  </si>
  <si>
    <t>45:15:030107:538</t>
  </si>
  <si>
    <t>Муниципальное образование Половинский район Курганской области Св-во о госуд рег права от 01.08.2008г. 45АБ 272819</t>
  </si>
  <si>
    <t>45:15:030203:640</t>
  </si>
  <si>
    <t>У: 45-45-16/301/2013-507   К: 45:15:020401:196</t>
  </si>
  <si>
    <t>45:15:030203:271</t>
  </si>
  <si>
    <t>45:15:010201:337</t>
  </si>
  <si>
    <t>45:15:020401:197</t>
  </si>
  <si>
    <t>45:15:021202:141</t>
  </si>
  <si>
    <t>Здание МОУ «Башкирская средняя общеобразовательная школа»</t>
  </si>
  <si>
    <t>Здание МОУ «Половинская средняя общеобразовательная школа»</t>
  </si>
  <si>
    <t xml:space="preserve">ул. Советская, д.64, с.Половинное </t>
  </si>
  <si>
    <t>Муниципальное образование Половинский район Курганской области Св-во о госуд рег права  45АА 196023</t>
  </si>
  <si>
    <t>Муниципальное образование Половинский район Курганской области 
номер и дата  государственной  регистрации права 45:15:030201:453-45/016/2018-1 от 28.03.2018г</t>
  </si>
  <si>
    <t>45:15:030201:437</t>
  </si>
  <si>
    <t>Муниципальное образование Половинский район Курганской области 
номер и дата  государственной  регистрации права 45:15:030201:437-45/016/2018-1 от 28.03.2018г</t>
  </si>
  <si>
    <t>45:15:030201:442</t>
  </si>
  <si>
    <t>д. Марай, ул. Школьная,2</t>
  </si>
  <si>
    <t>45:15:020701:117</t>
  </si>
  <si>
    <t>25.02.11г.</t>
  </si>
  <si>
    <t>Решение Половинской районной Думы № 16 от 27.04.1012г</t>
  </si>
  <si>
    <t xml:space="preserve">Сооружение - теплотрасса
  (МОУ Булдаковская школа) 
</t>
  </si>
  <si>
    <t>ГАЗ 53 АЦ 41 грузовая цистерна , год выпуска 1986г, государственный регистрационный знак Х439ВР45</t>
  </si>
  <si>
    <t>45:15:030201:454</t>
  </si>
  <si>
    <t xml:space="preserve"> Постановление Верховного совета Россйской Федерации № 3020-1 от 27.12.1991г.</t>
  </si>
  <si>
    <t>13.05.2015г.</t>
  </si>
  <si>
    <t>45:15:010201:461</t>
  </si>
  <si>
    <t>с.Половинное, ул. Советская, д.50</t>
  </si>
  <si>
    <t xml:space="preserve">Акт № 
му000021 
о  приеме передаче объектов  нефинансовых активов от 01.12.2017г. 
</t>
  </si>
  <si>
    <t>с. Половинное, ул. Декабристов, 1</t>
  </si>
  <si>
    <t>Распоряжение №724 - р Департамента имущественных и земельных отношений от 06.12.2018 г. , Акт -приема передачи № б/н от 11.12.2018 г.</t>
  </si>
  <si>
    <t xml:space="preserve">Муниципальное образование Половинский район Курганской области 
номер и дата  государственной  регистрации права 45:15:030203:433-45/071/2018-8 от 20.12.2018  </t>
  </si>
  <si>
    <t>ул. Победы, д. 1, кв. 15</t>
  </si>
  <si>
    <t>45:15:030201:320</t>
  </si>
  <si>
    <t>Идентификационный номер (VIN): Х1Е 39762030035740, марка, модель ТС: КАВЗ 397620,год изготовления ТС: 2003, модель, № двигателя: 51300К 31027739, шасси (рама)№: 330740 30847858</t>
  </si>
  <si>
    <t>нежилое помещение  (интернат)</t>
  </si>
  <si>
    <t xml:space="preserve"> (оперативное управление МДОУ «Башкирский детский сад св-во 45АА 222236 от 11.03.2011г)</t>
  </si>
  <si>
    <t>16.12.11г</t>
  </si>
  <si>
    <t>Наименование движимого имущества</t>
  </si>
  <si>
    <t>Балансовая стоимость,руб</t>
  </si>
  <si>
    <t>характеризующие параметры (марка, гос знак, год выпуска)</t>
  </si>
  <si>
    <t>оперативное управление МОУ «Половинская вечерняя (сменная) общеобразовательная школа св-во 45АА 327356 от 16.11.2011г</t>
  </si>
  <si>
    <t>Постоянное(бессрочное)пользование МДОУ "Половинский детский сад "Солнышко" Св-во о госуд. регистрации права №45АА 314111 от 23.06.2011г</t>
  </si>
  <si>
    <t>с.Половинное ул. Мира д.32</t>
  </si>
  <si>
    <t>45:15:030203:213</t>
  </si>
  <si>
    <t>Решение Половинской районной Думы № 53 от 10.12.1010г</t>
  </si>
  <si>
    <t>Курганская область, Половинский района, с. Половинное, ул. Победы</t>
  </si>
  <si>
    <t>Сооружение- резервуар бетонный для воды</t>
  </si>
  <si>
    <t>Курганская область, Половинский района, с. Половинное.</t>
  </si>
  <si>
    <t>45:15:030203:643</t>
  </si>
  <si>
    <t>45:15:022701:153</t>
  </si>
  <si>
    <t>Акт приема – передачи квартиры от 01.07.2014г.;Муниципальный контракт на приобретение квартир № 0143300045114000009-0131703-02 от 18.04.2014г.;разрешение на ввод объекта в эксплуатацию № RU 45515309-06 от 20.05.2014г.</t>
  </si>
  <si>
    <t>Муниципальное образование Половинский район Курганской области 45:15:000000:818-45/051/2021-9
13.01.2021г.</t>
  </si>
  <si>
    <t>С.Половинное ул. Зорге, д.3, кв.2</t>
  </si>
  <si>
    <t xml:space="preserve">Идентификационный номер (VIN): X9622170060496718, марка, модель ТС:  ГАЗ-2217 Специальное пассажирское транспортное средство (6 мест),
года изготовления ТС: 2006,
модель, № двигателя: *40522А*63127319*, шасси (рама) №: отсутствует
</t>
  </si>
  <si>
    <t>ул.Победы, д.12 А, с.Половинное</t>
  </si>
  <si>
    <t>Муниципальное образование Половинский район Курганской области св-во о госуд.рег.права 45-АА483515 от 02.10.2012г.</t>
  </si>
  <si>
    <t>Здание  «Филипповской начальной общеобразовательной школы»</t>
  </si>
  <si>
    <t>д. Филиппово ул. Новая, д.1</t>
  </si>
  <si>
    <t>ГАЗ -3102, 2007 год выпуска, государственный регистрационный знак К777КР 45</t>
  </si>
  <si>
    <t>Распоряжение Департамента имущественных и земельных отношений  от 13.10.2017г. № 492-р. Акт приема передачи от 07.11.2017г</t>
  </si>
  <si>
    <t xml:space="preserve">договор  № 01-19 от 05.08.19 г. служебного найма Радионовой А.С.  Мед.сестра палатной терапивтического отделения </t>
  </si>
  <si>
    <t>Курганская область, Половинский район, с.Пищальное, ул. Молодежная, д.14</t>
  </si>
  <si>
    <t>9363104.89</t>
  </si>
  <si>
    <t xml:space="preserve">
1185372,04</t>
  </si>
  <si>
    <t>45:15:010702:380</t>
  </si>
  <si>
    <t xml:space="preserve">
6158785,40</t>
  </si>
  <si>
    <t>45:15:011101:215</t>
  </si>
  <si>
    <t xml:space="preserve">
8649965,63</t>
  </si>
  <si>
    <t xml:space="preserve">
1497011,31</t>
  </si>
  <si>
    <t>45:15:022701:96</t>
  </si>
  <si>
    <t>29433, 95</t>
  </si>
  <si>
    <t>98113.17</t>
  </si>
  <si>
    <t>14716.98</t>
  </si>
  <si>
    <t xml:space="preserve">Муниципальное образование Половинский район Курганской области 45:15:000000:1377-45/051/2018-1 от 23.08.2018 </t>
  </si>
  <si>
    <t>оперативное управление "МКП" Единство №132 от 12.03.2018г.</t>
  </si>
  <si>
    <t>Муниципальное образование Половинский район Курганской области 45:15:000000:822-45/051/2021-6 от 15.09.2021г.</t>
  </si>
  <si>
    <t>Договор специализированного найма  № 6 от 22.09.2021г. Асадова Евгения Евгеньевна</t>
  </si>
  <si>
    <t>Курганская  область, Половинский район, территория муниципального образования Сумкинского сельсовета</t>
  </si>
  <si>
    <t>45:15:020102:355</t>
  </si>
  <si>
    <t>Сооружения водозаборные</t>
  </si>
  <si>
    <t>22.07.2021г</t>
  </si>
  <si>
    <t xml:space="preserve"> (оперативное управление МОУДОД Половинская детско-юношеская спортивная школа св-во 45-АА 505277 от 29.11.2012г)</t>
  </si>
  <si>
    <t>д.Марай, ул.Школьная, д.2</t>
  </si>
  <si>
    <t>45:15:020701:340</t>
  </si>
  <si>
    <t>Распоряжение МТУ Росимущества в Челябинской и Курганской областях от 30.04.2021 г. № 74-302-р «О безвозмездной передаче имущества Российской Федерации в собственность Половинского района Курганской области», акта приема-передачи имущества Российской Федерации  в собственность Половинского  района Курганской области от 25.06.2021г., № б/н</t>
  </si>
  <si>
    <t>спец. найм Курочкин Иван И. договор № 1 от 21.02.2019 г.  - 5 лет</t>
  </si>
  <si>
    <t>Сооружение коммунального хозяйства, протяженность 0,020, год постройки 1982</t>
  </si>
  <si>
    <t>10.11.201г</t>
  </si>
  <si>
    <t>Муниципальное образование половинский район Курганской области 45:15:010501:519-45/001/2017-1 от 08.11.2017г.</t>
  </si>
  <si>
    <t>Муниципальное образование Половинский район Курганской области св-во о госуд.рег.права 45АБ271670 от 04.09.2008г.</t>
  </si>
  <si>
    <t>ГАЗ-3102,легковой, год изгот-2001,Т275ТТ45</t>
  </si>
  <si>
    <t>23.05.2002г</t>
  </si>
  <si>
    <t>Идентификационный номер (VIN): X1M3205BXJ0003874,марка, модель ТС: ПАЗ 32053-70,год изготовления ТС: 2018, модель, № двигателя: 523420, J1004978 шасси (рама)№: отсутствует</t>
  </si>
  <si>
    <t>Оперативное управление.  Орган управления образованием Администрации Половинского района Постановление № 95 от 14.02.2019 г.</t>
  </si>
  <si>
    <t xml:space="preserve">Распоряжение Департамента имущественных и земельных отношений Курганской области от 02.02.2015г. № 35-р «О передаче имущества  из государственной собственности Курганской области в собственность Половинского района Курганской области». </t>
  </si>
  <si>
    <t>Система водоснабжения с.Половинное, Половинский район, Кургаская область</t>
  </si>
  <si>
    <t>Сооружение коммунального хозяйства, протяженность 0,030 км, год постройки 1984</t>
  </si>
  <si>
    <t>09.11.2017г.</t>
  </si>
  <si>
    <t>1-Квартира</t>
  </si>
  <si>
    <t>2-квартира</t>
  </si>
  <si>
    <t>Муниципальное образование Половинский район Курганской области Свидетельство о госуд. регистрации права от 30.12.2008г. серия 45 АБ 304438(запись регистрации № 45-45-16/086/2008-400)</t>
  </si>
  <si>
    <t>Постоянное(бессрочное)пользование МОУ "Чулошенская основная общеобразовательная школа" Св-во о госуд. регистрации права №45АА 396820 от 03.04.2012г</t>
  </si>
  <si>
    <t>с. Яровое, ул. Центральная ,д.2</t>
  </si>
  <si>
    <t>45:15:021402:87</t>
  </si>
  <si>
    <t>11.07.2008г./-</t>
  </si>
  <si>
    <t xml:space="preserve">Сооружение – теплотрасса
(МОУ Хлуповская школа)
</t>
  </si>
  <si>
    <t>с.Пищальное, ул. Молодежная, д.14</t>
  </si>
  <si>
    <t xml:space="preserve">оперативное управление  Половинская средняя общеобразовательная школа 45:15:020301:168-45/016/2018-2 от 13                                                .03.2018г. </t>
  </si>
  <si>
    <t xml:space="preserve">Муниципальное образование Половинский район Курганской области 
45-45/001-45/003/201/2016-351/1от 11.08.2016г
</t>
  </si>
  <si>
    <t>45:15:021402:157</t>
  </si>
  <si>
    <t>11.08.2016г.</t>
  </si>
  <si>
    <t xml:space="preserve">Муниципальное образование Половинский район Курганской области 
45-45/001-45/003/201/2016-352/1 от 11.08.2016г
</t>
  </si>
  <si>
    <t xml:space="preserve">Трактор МТЗ-80, 1986г, 
 гос. знак 
45 НК 5564 
</t>
  </si>
  <si>
    <t xml:space="preserve">
394091,78</t>
  </si>
  <si>
    <t>итого</t>
  </si>
  <si>
    <t>1862285.79</t>
  </si>
  <si>
    <t xml:space="preserve">
0</t>
  </si>
  <si>
    <t xml:space="preserve">
68068.29</t>
  </si>
  <si>
    <t>Раздел 2. Сведения о муниципальном движимом имуществе</t>
  </si>
  <si>
    <t xml:space="preserve">Безвозмездное пользование </t>
  </si>
  <si>
    <t xml:space="preserve">Хозяйственное ведение </t>
  </si>
  <si>
    <t>Хозяйственное ведение МП "Исток "</t>
  </si>
  <si>
    <t xml:space="preserve">Оперативное управление </t>
  </si>
  <si>
    <t xml:space="preserve">Казна </t>
  </si>
  <si>
    <t xml:space="preserve">итог </t>
  </si>
  <si>
    <t>Раздел 3 «Сведения 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капитале», которых принадлежит Половинскому району</t>
  </si>
  <si>
    <t xml:space="preserve"> с.Половинное, Половинский район, Кургаская область</t>
  </si>
  <si>
    <t>45:15:000000:1419</t>
  </si>
  <si>
    <t>13.01.2022г.</t>
  </si>
  <si>
    <t>Муниципальное образование Половинский район Курганской области 45:15:000000:1419-45/051/2022-1 от 13.01.2022г..</t>
  </si>
  <si>
    <t xml:space="preserve">Муниципальный контракт №0843500000220000203
«Строительство системы водоснабжения с. Половинное Половинского района Курганской области»
</t>
  </si>
  <si>
    <t xml:space="preserve">Договор безвозмездного пользования от 10.01.2022г. г.  МО МВД России "Притобольный" (3 года) </t>
  </si>
  <si>
    <t>Государственный контракт № 400 от 30.12.2021г.</t>
  </si>
  <si>
    <t>Муниципальное образование  Половинский район Курганской области св-во о госуд. рег. права от 16.05.2013г. 45 АА 585663</t>
  </si>
  <si>
    <t>с.Половинное ул. Озерная, д.6, кв.2</t>
  </si>
  <si>
    <t>с.Половинное ул. Победы д.16, кв.15</t>
  </si>
  <si>
    <t xml:space="preserve"> (оперативное управление МКОУДОД «Половинская детская музыкальная школа» св-во 45-АА 470808 от 10.09.2012г)</t>
  </si>
  <si>
    <t>Курганская область, Половинский района, с.Половинное, ул. Южная, д.22, кв.1</t>
  </si>
  <si>
    <t>45:15:030105:430</t>
  </si>
  <si>
    <t>07.07.2014г</t>
  </si>
  <si>
    <t>постоянное бессрочное право МОУ "Башкирская сердняя общеобразовательнгая школа" № 45-45/016-45/222/001/2016-233/1 от 17.05.2016г.</t>
  </si>
  <si>
    <t>Договор купли продажи транспортного средства № 1  от 07.09.2017г. Акт приема передачи от 09.10.2017г</t>
  </si>
  <si>
    <t xml:space="preserve">Здание МДОУ «Башкирский детский сад" </t>
  </si>
  <si>
    <t>Здание МОУ «Привольненская основная общеобразовательная школа»</t>
  </si>
  <si>
    <t>с.Привольное, ул. Озерная,1</t>
  </si>
  <si>
    <t>с.Чулошное, ул. Советская,1</t>
  </si>
  <si>
    <t>Здание МДОУ «Половинский детский сад «Березка»</t>
  </si>
  <si>
    <t>Здание столовой школы (деревянной школы)</t>
  </si>
  <si>
    <t xml:space="preserve"> Оперативное управление МОУ «Яровинская средняя общеобразовательная школа» Свидетельство о государственной регистрации права №45АА343002 от 10.03.2009г</t>
  </si>
  <si>
    <t>45ЕО742138 справка - счет</t>
  </si>
  <si>
    <t>ГАЗ-3102,легковой, год изгот-2007,Т075ТТ45</t>
  </si>
  <si>
    <t>03.12.2007г.</t>
  </si>
  <si>
    <t>45НВ853291 справка - счет</t>
  </si>
  <si>
    <t xml:space="preserve"> полевая кухня</t>
  </si>
  <si>
    <t>Муниципальное образование Половинский район Курганской области 45:15:030203:512-45/051/2021-10 от 17.09.2021г.</t>
  </si>
  <si>
    <t>Договор специализированного найма  № 3 от 22.09.2021г. Исмаилов Магомед Мубарис оглы</t>
  </si>
  <si>
    <t>ул. Р.Зорге, д.4, кв.1</t>
  </si>
  <si>
    <t>45:15:030105:298</t>
  </si>
  <si>
    <t>Распоряжение МТУ Росимущества в Челябинской и Курганской областях от 03.11.2021г.  № 74-691-р «О безвозмездной передаче имущества, находящегося в федеральной собственности, закрепленного на праве оперативного управления за Управлением Министерства внутренних дел Российской Федерации по Курганской области, в собственность муниципального образования – Половинский район Курганской области»</t>
  </si>
  <si>
    <t>Муниципальный  контракт № 0843500000221005446 приобретение благоустроенного жилого помещения от 21.12.2021г.,</t>
  </si>
  <si>
    <t>21.12.2021г.</t>
  </si>
  <si>
    <t>ул.Победы,д.21 кв.7 с.Половинное</t>
  </si>
  <si>
    <t>45:15:030203:528</t>
  </si>
  <si>
    <t>57.4</t>
  </si>
  <si>
    <t>договор служебного найма с врачом-акушером-гинекологом Емельяновой Надеждой Владимировной.</t>
  </si>
  <si>
    <t xml:space="preserve">Муниципальное образование Половинский район Курганской области, государственная регистрация права 45:15:030203:528-45/051/2021-5 от29.12.2021г. </t>
  </si>
  <si>
    <t>ул.Победы. д.1. кв.14, с.Половинное</t>
  </si>
  <si>
    <t>45:15:030201:319</t>
  </si>
  <si>
    <t>Распоряжение Департамента имущественных и  земельных отношений Курганской области от 21.12.2021 г. № 896-р «О передаче имущества из государственной собственности Курганской области в собственность Половинского района Курганской области».</t>
  </si>
  <si>
    <t>Муниципальное образование Половинский район Курганской области 45:15:030201:319-45/051/2021-5 от 24.12.2021г.</t>
  </si>
  <si>
    <t>Договор специализированного найма  №16 от 25.01.2022г. Сафаргалиев Риф Арыслангалиевич</t>
  </si>
  <si>
    <t>ул. Победы, д. 19, кв. 19</t>
  </si>
  <si>
    <t>45:15:030203:484</t>
  </si>
  <si>
    <t>13.09.2021г.</t>
  </si>
  <si>
    <t>Муниципальное образование Половинский район Курганской области 45:15:030203:484-45/051/2021-4 от 13.09.2021г.</t>
  </si>
  <si>
    <t>Договор специализированного найма  № 1 от 22.09.2021г. Пищалов Артур Артурович</t>
  </si>
  <si>
    <t>Договор специализированного найма  № 2 от 22.09.2021г. Никулина Мария Владимровна</t>
  </si>
  <si>
    <t>Договор специализированного найма  № 5 от 22.09.2021г. Шоропина Полина Витальевна</t>
  </si>
  <si>
    <t xml:space="preserve">Адрес месторасположение </t>
  </si>
  <si>
    <t xml:space="preserve"> 641780,  Курганская область , Половинский район ,с. Половинное ,ул.Степная  ,д.33</t>
  </si>
  <si>
    <t>1174501003247, от 02.05.2017г.</t>
  </si>
  <si>
    <t>Постановление Администрации Половинского района от 25.04.2017г. №167</t>
  </si>
  <si>
    <t>Сооружение разведочно-эксплуатационной скважины глубиной до 50м для водоснабжения</t>
  </si>
  <si>
    <t>глубина до 50 м</t>
  </si>
  <si>
    <t>договор № 10/07/21ЮД от 13.07.2021г.</t>
  </si>
  <si>
    <t>Курганская область, Половинский район, с.Половинное, ул.К.Маркса, д.14</t>
  </si>
  <si>
    <t>45:15:030106:257</t>
  </si>
  <si>
    <t>Здание школа  МОУ «Чулошненская основная общеобразовательная школа»</t>
  </si>
  <si>
    <t>Муниципальное образование Половинский район Курганской области св-во о госуд.рег.права 45АА 288608 от 30.06.2011г.</t>
  </si>
  <si>
    <t>24.09.2010г</t>
  </si>
  <si>
    <t>акт приемки здания государственной комисией, утвержден решением исполкома Половинского райсовета депутатов трудящихся Курганской области № 272 от 25.12.1973г.</t>
  </si>
  <si>
    <t>Муниципальное образование Половинский район Курганской области св-во о госуд.рег.права 45АА 117932 от 24.09.2010г.</t>
  </si>
  <si>
    <t>23.11.2009г.</t>
  </si>
  <si>
    <t xml:space="preserve"> </t>
  </si>
  <si>
    <t>,</t>
  </si>
  <si>
    <t>Решение половинского районного суда Курганской области от 26.05.2009г.</t>
  </si>
  <si>
    <t>Решение Половинской районной Думы №46/1 от 06.09.2005г.</t>
  </si>
  <si>
    <t>Муниципальное образование Половинский район Курганской области св-во о госуд.рег.права 45АА 314853 от 30.06.2011г.</t>
  </si>
  <si>
    <t>19.04.2012г.</t>
  </si>
  <si>
    <t>Решение арбитражного суда Курганской области от 19.04.2012г.</t>
  </si>
  <si>
    <t>Муниципальное образование Половинский район Курганской области св-во о госуд.рег.права 45АА 414750 от 18.06.2012г.</t>
  </si>
  <si>
    <t>транспортное средство</t>
  </si>
  <si>
    <t>Администрация Половинского района</t>
  </si>
  <si>
    <t>03.10.2006г.</t>
  </si>
  <si>
    <t>справка счет 45 МО268883</t>
  </si>
  <si>
    <t>оперативное управление МОУ "Половинская средняя общеобразовательная школа" св-во 45-АА 505296 от 10.12.2012г)</t>
  </si>
  <si>
    <t>Муниципальное образование Половинский район Курганской области св-во о госуд.рег.права 45АБ 235267 от 30.07.2008г.</t>
  </si>
  <si>
    <t>Оперативное управление МОУ «Новобайдарская основная общеобразовательная школа» Св- во о государственной регистрации права №45АБ343020 от 10.03.2009г</t>
  </si>
  <si>
    <t>45:15:030105:337</t>
  </si>
  <si>
    <t xml:space="preserve">23.08.2019 г. </t>
  </si>
  <si>
    <t xml:space="preserve">Муниципальное образование Половинского района Курганской области  45:15:030203:643-45/059/2019-2 от 23.08.2019 г. </t>
  </si>
  <si>
    <t>Машина ассенизационная, МК-10, год изготовления - 2009 г</t>
  </si>
  <si>
    <t>Администрация Половинского районав</t>
  </si>
  <si>
    <t>Курганская  область, Половинский район, территория муниципального образования Башкирского и Воскресенского сельсоветов</t>
  </si>
  <si>
    <t>45:15:000000:1071</t>
  </si>
  <si>
    <t>Муниципальное образование Половинский район Курганской области 45:15:000000:1071-45/051/2021-3 от 22.07.2021г.</t>
  </si>
  <si>
    <t>45:15:010101:200</t>
  </si>
  <si>
    <t>Муниципальное образование Половинский район Курганской области 45:15:000000:200-45/051/2021-3 от 22.07.2021г.</t>
  </si>
  <si>
    <t>45:15:0111101:361</t>
  </si>
  <si>
    <t>45:15:020201:105</t>
  </si>
  <si>
    <t>45:15:020104:173</t>
  </si>
  <si>
    <t>Муниципальное образование Половинский район Курганской области 45:15:020104:173-45/051/2021-3 от 22.07.2021г.</t>
  </si>
  <si>
    <t>Муниципальное образование Половинский район Курганской области 45:15:020201:105-45/051/2021-3 от 22.07.2021г.</t>
  </si>
  <si>
    <t>45:15:010201:618</t>
  </si>
  <si>
    <t>Муниципальное образование Половинский район Курганской области 45:15:010201:618-45/051/2021-3 от 22.07.2021г.</t>
  </si>
  <si>
    <t>45:15:010301:209</t>
  </si>
  <si>
    <t>Муниципальное образование Половинский район Курганской области 45:15:010301:209-45/051/2021-3 от 22.07.2021г.</t>
  </si>
  <si>
    <t>Курганская  область, Половинский район, территория муниципальных образований Сумкинского и Байдарского сельсовета</t>
  </si>
  <si>
    <t>45:15:020104:174</t>
  </si>
  <si>
    <t>Муниципальное образование Половинский район Курганской области 45:15:020104:174-45/051/2021-3 от 22.07.2021г.</t>
  </si>
  <si>
    <t>Безвозмездное пользование Администрации Половинского сельсовета (1 год срок действия договора)</t>
  </si>
  <si>
    <t xml:space="preserve">Договор безвозмездного пользования Администрация Сухменского сельсовета  16.07.2021г. № 2 </t>
  </si>
  <si>
    <t>24.03.2011г.</t>
  </si>
  <si>
    <t>Договор аренды № 49/11/20ЮД от 20.11.2020г.ООО Игнис (3 года)</t>
  </si>
  <si>
    <t>Договор аренды № 48/11/20ЮД от 20.11.2020г  ООО "Игнис"  (3 года)</t>
  </si>
  <si>
    <t>Договор аренды № 18/09/21ЮД от 21.09.2021г.  ООО "Игнис" (11 месяцев)</t>
  </si>
  <si>
    <t>Муниципальное образование половинский район Курганской области 45:15:030105:467-45/016/2017-1 от 22.12.2017г.</t>
  </si>
  <si>
    <t>Решение арбитражного суда Курганской области от 16.07.2012г.</t>
  </si>
  <si>
    <t>ул. Победы, д. 21, кв. 17</t>
  </si>
  <si>
    <t>45:15:030203:532</t>
  </si>
  <si>
    <t>Муниципальное образование Половинский район Курганской области св-во о госуд. рег. права 45-45/016-45/001/102/2015-589/2 от 21.09.2015 г.</t>
  </si>
  <si>
    <t>45:15:030105:203</t>
  </si>
  <si>
    <t>Муниципальное образование Половинский район Курганской области Св-во о госуд рег права  45АА 251498</t>
  </si>
  <si>
    <t>45:15:010702:157</t>
  </si>
  <si>
    <t>оперативное управление Финансовый отдел от 17.10.2016г.№ 367</t>
  </si>
  <si>
    <t>Распоряжение Департамента имущественных и  земельных отношений Курганской области от 07.09.2021 г. № 526-р «О передаче имущества из государственной собственности Курганской области в собственность Половинского района Курганской области».</t>
  </si>
  <si>
    <t>14.09.2021г.</t>
  </si>
  <si>
    <t>Муниципальное образование Половинский район Курганской области 45:15:030105:298-45/051/2021-7 от 14.09.2021г.</t>
  </si>
  <si>
    <t>Договор специализированного найма  № 4 от 22.09.2021г. Колосова Наталья Владимировна</t>
  </si>
  <si>
    <t xml:space="preserve">Муниципальное образование Половинский район Курганской области 
номер и дата  государственной  регистрации права 45:15:030203:320-45/071/2018-4 от 20.12.2018   </t>
  </si>
  <si>
    <t xml:space="preserve">ул. Р. Зорге, д. 4, пом. 6 </t>
  </si>
  <si>
    <t>45:15:030105:309</t>
  </si>
  <si>
    <t xml:space="preserve">Администратиыное здание </t>
  </si>
  <si>
    <t>Решение Половинской районной Думы № 76 от 25.02.11г.</t>
  </si>
  <si>
    <t>Муниципальное образование Половинский район Курганской области Св-во о госуд рег права  45АА 229338</t>
  </si>
  <si>
    <t>Муниципальное образование  Половинский район Курганской области св-во о госуд. рег. права от 27.01.2015г. 45 АА 875358</t>
  </si>
  <si>
    <t xml:space="preserve">с. Половинное  для эксплуатации модуль склада временного хранения </t>
  </si>
  <si>
    <t>45:15:030206:2</t>
  </si>
  <si>
    <t>Муниципальное образование Половинский район Курганской области 45:15:022701:155-45/016/2017-1 от 05.12.2017г.</t>
  </si>
  <si>
    <t>Распоряжение №724 - р Департамента имущественных и земельных отношений от 06.12.2018 г. , Акт -приема передачи № б/н от 11.12.2018 г</t>
  </si>
  <si>
    <t xml:space="preserve"> (оперативное управление МДОУ «Половинский детский сад «Солнышко" св-во 45АА 222907 от 03.03.2011г)</t>
  </si>
  <si>
    <t>с.Половинное, ул.К. Маркса, д.14</t>
  </si>
  <si>
    <t>45:15:030106:258</t>
  </si>
  <si>
    <t>Муниципальное образование Половинский район Курганской области 45:15:0301061:258-45/016/2017-1 от 28.11.2017г.</t>
  </si>
  <si>
    <t>с.Половинное, ул. Мира  д.24</t>
  </si>
  <si>
    <t>30.11.2017г.</t>
  </si>
  <si>
    <t>Муниципальное образование Половинский район Курганской области 45:15:030203:708-45/016/2017-1 от 30.11.2017г.</t>
  </si>
  <si>
    <t xml:space="preserve">Нежилое помещение </t>
  </si>
  <si>
    <t>16.12.2016г.</t>
  </si>
  <si>
    <t xml:space="preserve">30.06.2015г. </t>
  </si>
  <si>
    <t>07.09.2017г.</t>
  </si>
  <si>
    <t>07.11.2017г.</t>
  </si>
  <si>
    <t xml:space="preserve">27.11.2017г. </t>
  </si>
  <si>
    <t>оперативное управление МОУДОД «Половинский Дом детского творчества св-во 45АА 2967779 от 21.09.2011г.</t>
  </si>
  <si>
    <t xml:space="preserve">Оперативное управление МОУО Администрации Половинского района </t>
  </si>
  <si>
    <t xml:space="preserve"> соц найм  Иванов Яков Валерьевич договор №1 от 15.01.2021г-бессрочно</t>
  </si>
  <si>
    <t>соц найм  Камшилова Е.В договор № 3 от 15.01.2021г - бессрочно</t>
  </si>
  <si>
    <t>соц найм   Илларионова Е.Е. договор №4 от 15.01.2021г - бессрочно</t>
  </si>
  <si>
    <t xml:space="preserve"> 1-  квартира</t>
  </si>
  <si>
    <t>2- квартира</t>
  </si>
  <si>
    <t>3- квартира</t>
  </si>
  <si>
    <t>ул.Победы, д. 19, пом 20</t>
  </si>
  <si>
    <t>ул. Р. Зорге, д. 2, пом. 4</t>
  </si>
  <si>
    <t xml:space="preserve">ул. Р. Зорге, д. 4, пом. 5 </t>
  </si>
  <si>
    <t>45:15:030105:308</t>
  </si>
  <si>
    <t>45:15:000000:818</t>
  </si>
  <si>
    <t>45:15:030203:500</t>
  </si>
  <si>
    <t>484367.62</t>
  </si>
  <si>
    <t>Муниципальное образование Половинский район Курганской области 45:15:030105:308-45/051/2020-9
31.12.2020г.</t>
  </si>
  <si>
    <t>383302.84</t>
  </si>
  <si>
    <t>Муниципальное образование Половинский район Курганской области 45:15:030203:500-45/051/2021-6
13.01.2021г.</t>
  </si>
  <si>
    <t>452633.95</t>
  </si>
  <si>
    <t>Распоряжение Правительства Курганской области, № 896-р от 23.12.2020г.</t>
  </si>
  <si>
    <t>спец. найм Кучуков Ж.К,. договор № 1 от 30.12.2020 г.  - 5 лет</t>
  </si>
  <si>
    <t>спец. найм Тулкубаве К.К., договор № 2 от 30.12.2020г.  - 5 лет</t>
  </si>
  <si>
    <t>спец. найм Ананьев А.А. договор № 3 от 30.12.2020 г.  - 5 лет</t>
  </si>
  <si>
    <t>ул.Победы, д.10 (испр на 12А), с.Половинное</t>
  </si>
  <si>
    <t>Однокомнатная квартира  ЦРБ</t>
  </si>
  <si>
    <t>45:15:000000:778</t>
  </si>
  <si>
    <t>45:15:010801:207</t>
  </si>
  <si>
    <t>Постоянное(бессрочное)пользование МОУ "Воскресенская основная общеобразовательная школа" Св-во о госуд. регистрации права №45АА 235176 от 20.04.2011г</t>
  </si>
  <si>
    <t>с.Сумки, ул.Красивая,д.59</t>
  </si>
  <si>
    <t>45:15:010201:279</t>
  </si>
  <si>
    <t>Основание возникновения права</t>
  </si>
  <si>
    <t>Основание прекращения права</t>
  </si>
  <si>
    <t>Сведения о правообладателе</t>
  </si>
  <si>
    <t>Муниципальный контракт купли-продажи квартиры № 0143300045115000016 от 15.12.2015 г. Акт приема-передачи недвижимого имущества от 23.12.2015 г.</t>
  </si>
  <si>
    <t>Оперативное управление МОУ «Башкирская средняя общеобразовательная школа» Св-во о государственной регистрации права №45АБ329896 от 10.03.2009г</t>
  </si>
  <si>
    <t>Оперативное управление.  Орган управления образованием Администрации Половинского района Постановление № 598 от 13.11.2017г</t>
  </si>
  <si>
    <t>Помещения РМУК «Межпоселенческая Половинская центральная Библиотека»</t>
  </si>
  <si>
    <t>с. Половинное, ул. Советская, д.50</t>
  </si>
  <si>
    <t>договор купли-продажи № 373</t>
  </si>
  <si>
    <t>Оперативное управление МОУ «Половинская средняя общеобразовательная школа» Св- во о государственной регистрации права №45АА 218728 от 02.03.2011г</t>
  </si>
  <si>
    <t>договор служебного найма Габов А.В.врач-терапевт</t>
  </si>
  <si>
    <t>д. Батырево,    Центральная, 1</t>
  </si>
  <si>
    <t>с. Половинное    Ул. Мира 32</t>
  </si>
  <si>
    <t>Износ (амортизация), руб.</t>
  </si>
  <si>
    <t>Решение Половинской районной Думы № ,97 от 28.04.11г.</t>
  </si>
  <si>
    <t>передано в оперативное управление в МОУО (45:15:030109:306-45/064/2019-1
16.04.2019)</t>
  </si>
  <si>
    <t>Постановление Администрации Половинского района  № 469 от 09.08.2018г.</t>
  </si>
  <si>
    <t>45:15:010702:831</t>
  </si>
  <si>
    <t>Муниципальное образование Половинский район Курганской области  45:15:010702:831-45/067/2018-1 11.09.2018г.</t>
  </si>
  <si>
    <t>13.01.2021г.</t>
  </si>
  <si>
    <t>31.12.2020г.</t>
  </si>
  <si>
    <t>Распоряжение Правительства Курганской области, № 936-р от 28.12.2020г.</t>
  </si>
  <si>
    <t>Распоряжение Правительства Курганской области, № 942-р, от 29.12.2020г.</t>
  </si>
  <si>
    <t>Муниципальное образование Половинский район Курганской области 45:15:020102:355-45/051/2021-2 от 22.07.2021г.</t>
  </si>
  <si>
    <t>45:15:000000:1080</t>
  </si>
  <si>
    <t>22.07.2021г.</t>
  </si>
  <si>
    <t>Муниципальное образование Половинский район Курганской области 45:15:000000:1080-45/051/2021-3 от 22.07.2021г.</t>
  </si>
  <si>
    <t>Решение Половинской районной Думы № 06 от 28.04.11г.</t>
  </si>
  <si>
    <t>Муниципальное образование Половинский район Курганской области Св-во о госуд рег права  45АА 374148</t>
  </si>
  <si>
    <t>Постоянное(бессрочное)пользование: 1/2,  МОУО Св-во о гос. регистрации права №45АА 396498 от 03.04.2012г</t>
  </si>
  <si>
    <t>Постоянное(бессрочное)пользование: 1/6,  МОУ "Половинская  вечерняя сменная общеобразовательная школа" Свидетельство о государственной регистрации права №45АА 396753 от 03.04.2012г</t>
  </si>
  <si>
    <t>Идентификационный номер (VIN): X1M3205BZL0003483,марка, модель ТС: ПАЗ/ 320538-70,год изготовления ТС: 2020, шасси (рама)№: отсутствует</t>
  </si>
  <si>
    <t>Распоряжение Департамента имущественных и  земельных отношений Курганской области от 08.02.2021 г.  № 82-р «О передаче имущества из государственной собственности Курганской области в собственность Половинского района Курганской области»</t>
  </si>
  <si>
    <t>Оперативное управление.  МОУО Администрации Половинского района Постановление Администрации Половинского района  № 60 от 25.02.2021г.</t>
  </si>
  <si>
    <t>2-Квартира</t>
  </si>
  <si>
    <t>31.03.2009г.</t>
  </si>
  <si>
    <t>Параметры характеризующие физические свойства (площадь, кв.м.)</t>
  </si>
  <si>
    <t xml:space="preserve">316850, 50 </t>
  </si>
  <si>
    <t>с. Половинное ул. Победы, 16</t>
  </si>
  <si>
    <t xml:space="preserve">Здание котельной </t>
  </si>
  <si>
    <t>45:15:030105:344</t>
  </si>
  <si>
    <t>45:15:030203:408</t>
  </si>
  <si>
    <t>45:15:030105:338</t>
  </si>
  <si>
    <t>45:15:030203:536</t>
  </si>
  <si>
    <t>45:15:030109:306</t>
  </si>
  <si>
    <t>45:15:030203:534</t>
  </si>
  <si>
    <t>45:15:030203:676</t>
  </si>
  <si>
    <t>01.11.2017г</t>
  </si>
  <si>
    <t xml:space="preserve">45:15:030105:317 </t>
  </si>
  <si>
    <t xml:space="preserve">45:15:030203:481 </t>
  </si>
  <si>
    <t xml:space="preserve">45:15:030109:207 </t>
  </si>
  <si>
    <t>с.Башкирское ул. Советская 8</t>
  </si>
  <si>
    <t>09.02.2012г</t>
  </si>
  <si>
    <t>ул.Победы, д.12, с.Половинное</t>
  </si>
  <si>
    <t>Постоянное(бессрочное)пользование МДОУ "Воскресенский детский сад Св-во о госуд. регистрации права №45АА 292757 от 13.10.2011г</t>
  </si>
  <si>
    <t>с.Половинное, ул. Элеваторная,д.14(МОДУЛЬНАЯ КОТЕЛЬНАЯ)</t>
  </si>
  <si>
    <t>45:15:030105:195</t>
  </si>
  <si>
    <t>Решение Половинской районной Думы № 78 от 25.02.11г.</t>
  </si>
  <si>
    <t>Муниципальное образование  Половинский район Курганской области св-во о госуд. рег. права от28.02.2012г. 45 АА 371972</t>
  </si>
  <si>
    <t>с.Хлупово, пер.Садиковский, д.2</t>
  </si>
  <si>
    <t>25.04.2012г.</t>
  </si>
  <si>
    <t>Муниципальное образование Половинский район Курганской области Св-во о госуд рег права от 16.05.2012г. 45АА 408995</t>
  </si>
  <si>
    <t>Однокомнатная квартира</t>
  </si>
  <si>
    <t>с.Половинное ул. Победы д.21, кв.26</t>
  </si>
  <si>
    <t>с.Половинное ул. Южная д.19, кв.8</t>
  </si>
  <si>
    <t>Жилой дом</t>
  </si>
  <si>
    <t>Здание гаражей Администрации Половинского района на 5 машин</t>
  </si>
  <si>
    <t xml:space="preserve"> на 2 машины</t>
  </si>
  <si>
    <t xml:space="preserve"> с.Сумки, ул. Красивая, 59</t>
  </si>
  <si>
    <t>Здание кочегарки</t>
  </si>
  <si>
    <t>Гараж отдела культуры</t>
  </si>
  <si>
    <t xml:space="preserve">Постановление Правительства Курганской области № 313 от 24.09.2018 </t>
  </si>
  <si>
    <t xml:space="preserve">Курганская область, Половинский район, ст. Сумки, ул. Локомотивная д.1  </t>
  </si>
  <si>
    <t>45:15:020102:61</t>
  </si>
  <si>
    <t>02.10.2018 г.</t>
  </si>
  <si>
    <t>Постановление Правительства Курганской области №313 от 24.09.2018 г.</t>
  </si>
  <si>
    <t>земельный участок</t>
  </si>
  <si>
    <t>Курганская область, Половинский район, в2300м на СЗ от границы с.Половинное (свалка)</t>
  </si>
  <si>
    <t>45:15:030101:37</t>
  </si>
  <si>
    <t>29.11.2013г</t>
  </si>
  <si>
    <t>Решение Половинской районной Думы № 104 от 29.11.13г.</t>
  </si>
  <si>
    <t>Муниципальное образование Половинский район Курганской области  Свидетельство о госуд. регистрации права от 11.07.2008г. серия 45 АБ 209313(запись регистрации № 45-45-16/086/2008-289)</t>
  </si>
  <si>
    <t>45:15:022601:190</t>
  </si>
  <si>
    <t>45:15:020701:311</t>
  </si>
  <si>
    <t>Оперативное управление МОУ «Сухменская средняя общеобразовательная школа» Св-во о государственной регистрации права №45АБ329900 от 10.03.2009г</t>
  </si>
  <si>
    <t>45:15:030105:355</t>
  </si>
  <si>
    <t>Наименование недвижимого имущества</t>
  </si>
  <si>
    <t>Адрес (местоположение)</t>
  </si>
  <si>
    <t>Кадастровый номер</t>
  </si>
  <si>
    <t>Здание МОУ «Яровинская средняя общеобразовательная школа»</t>
  </si>
  <si>
    <t>Здание МОУ «Байдарская основная общеобразовательная школа»</t>
  </si>
  <si>
    <t>с.Байдары, ул. Школьная,43</t>
  </si>
  <si>
    <t>Здание МОУ «Булдаковская основная общеобразовательная школа»</t>
  </si>
  <si>
    <t>с.Булдак, ул. Школьная,18</t>
  </si>
  <si>
    <t>с.Воскресенское, ул. Школьная,14</t>
  </si>
  <si>
    <t>Муниципальное образование Половинский район Курганской области 
номер и дата  государственной  регистрации права 45:15:030201:442-45/016/2018-1 от 28.03.2018г</t>
  </si>
  <si>
    <t>Распоряжение Департамента имущественных и земельных отношений Курганской области  от 14.06.2018г. № 336-р «О передаче имущества из государственной собственности  Курганской области в собственность Половинского района Курганской области».</t>
  </si>
  <si>
    <t>Админстрация Половинского района</t>
  </si>
  <si>
    <t>Оперативное управление МОУ "Башкирская СОШ" постановление № 554 от 08.10.2014 г.</t>
  </si>
  <si>
    <t>Муниципальное образование Половинский район Курганской области Св-во о госуд рег права  45АА 427681</t>
  </si>
  <si>
    <t>Решение Половинской районной Думы № 79 от 25.02.11г.</t>
  </si>
  <si>
    <t>Муниципальное образование Половинский район Курганской области Св-во о госуд рег права  45АА 229011</t>
  </si>
  <si>
    <t>с. Половинное, ул. Южная ,д.21</t>
  </si>
  <si>
    <t>Муниципальное образование Половинский район Курганской области 45:15:030105:289-45/051/2021-6 от 12..11.2021г.</t>
  </si>
  <si>
    <t>Договор специализированного найма  № 10 от 10.11.2021г. Сенникова Ангелина Александровна</t>
  </si>
  <si>
    <t>Договор специализированного найма  №11 от 10.11.2021г. Завьялова Дарья Владимировна</t>
  </si>
  <si>
    <t>ул.Р.Зорге, д.6, кв.6</t>
  </si>
  <si>
    <t>45:15:030105:278</t>
  </si>
  <si>
    <t>Распоряжение Департамента имущественных и  земельных отношений Курганской области от 01.11.2021 г. № 696-р «О передаче имущества из государственной собственности Курганской области в собственность Половинского района Курганской области».</t>
  </si>
  <si>
    <t>Муниципальное образование Половинский район Курганской области 45:15:030105:278-45/051/2021-6 от 03.11.2021г.</t>
  </si>
  <si>
    <t>Договор специализированного найма  №12 от 10.11.2021г. Чуйко Елена Александровна</t>
  </si>
  <si>
    <t>ул.Р.Зорге, д.6, кв.17</t>
  </si>
  <si>
    <t>45:15:030105:281</t>
  </si>
  <si>
    <t>11.11.2021г.</t>
  </si>
  <si>
    <t>Муниципальное образование Половинский район Курганской области 45:15:030105:281-45/051/2021-6 от 11.11.2021г.</t>
  </si>
  <si>
    <t>Договор специализированного найма  №13 от 10.11.2021г. Марусин Владимир Николаевич</t>
  </si>
  <si>
    <t>ул.Р.Зорге, д.2 кв.16</t>
  </si>
  <si>
    <t>45:15:000000:824</t>
  </si>
  <si>
    <t>22.11.2021г</t>
  </si>
  <si>
    <t xml:space="preserve">находится в стадии ликвидации </t>
  </si>
  <si>
    <t>МП "Исток "</t>
  </si>
  <si>
    <t>1144510000502, от 23.07.2014г.</t>
  </si>
  <si>
    <t xml:space="preserve"> Муницпальное казенное предприятие "Единство "</t>
  </si>
  <si>
    <t>Постановление Администрации Половинского района от 30.05.2022г. №262 (о смене учредителя)</t>
  </si>
  <si>
    <t xml:space="preserve">Акт приема-передачи объектов нефинансовых активов от 09.01.2018г (финансовый отдел) Приказ от 09.01.2018 №1(финансовый отдел) </t>
  </si>
  <si>
    <t xml:space="preserve">
6946,41</t>
  </si>
  <si>
    <t>Муниципальное образование Половинский район Курганской области номер регистрации 45:15:030205:293-45/016/2017-1 от 01.12.2017г</t>
  </si>
  <si>
    <t xml:space="preserve">квартира </t>
  </si>
  <si>
    <t xml:space="preserve"> ул. Р. Зорге, д. 6, кв. 3</t>
  </si>
  <si>
    <t>45:15:030105:273</t>
  </si>
  <si>
    <t>16.09.2021г.</t>
  </si>
  <si>
    <t>Муниципальное образование Половинский район Курганской области 45:15:030105:273-45/051/2021-6
16.09.2021г.</t>
  </si>
  <si>
    <t>ул.Победы, д.17, кв.7</t>
  </si>
  <si>
    <t>45:15:030203:436</t>
  </si>
  <si>
    <t>17.09.2021г.</t>
  </si>
  <si>
    <t>Распоряжение Департамента имущественных и  земельных отношений Курганской области от 08.09.2021 г. № 544-р «О передаче имущества из государственной собственности Курганской области в собственность Половинского района Курганской области».</t>
  </si>
  <si>
    <t>Муниципальное образование Половинский район Курганской области 45:15:030203:436-45/051/2021-5 от 17.09.2021г.</t>
  </si>
  <si>
    <t>ул.Победы, д.21, кв.3</t>
  </si>
  <si>
    <t>45:15:030203:512</t>
  </si>
  <si>
    <t>Распоряжение ТУ Росимущества в Курганской области № 279-р от 16.06.2017г. Акт приема передачи имущества от 21.06.2017 г.</t>
  </si>
  <si>
    <t>Муниципальное образование Половинский район Курганской области 45:15:030203:676-45/016/2017-4 от 01.11.2017г.</t>
  </si>
  <si>
    <t>Муниципальное образование Половинский район Курганской области 45:15:030203:658-45/016/2017-7 от 02.10.2017г.</t>
  </si>
  <si>
    <t>с.Половинное, ул. Мира,32</t>
  </si>
  <si>
    <t>Здание МОУ «Сумкинская средняя общеобразовательная школа»</t>
  </si>
  <si>
    <t>с. Сумки, ул. Красивая,59</t>
  </si>
  <si>
    <t>Муниципальное образование Половинский район Курганской области св-во о госуд.рег.права 45 АА 288434  от 21.07.2011г</t>
  </si>
  <si>
    <t>Решение Половинской районной Думы № 55 от 10.12.1010г</t>
  </si>
  <si>
    <t xml:space="preserve">DAEWOO NEXIA GL </t>
  </si>
  <si>
    <t xml:space="preserve">Муниципальное образование Половинский район Курганской области, государственная регистрация права 45:15:030203:487-45/064/2019-2 от 19.04.2019 г. </t>
  </si>
  <si>
    <t>Трехкомнатная квартира ЦРБ</t>
  </si>
  <si>
    <t>Двухкомнатная квартира   ЦРБ</t>
  </si>
  <si>
    <t>Договор операвтиного управления Администрация Половинского района от  02.09.2019 г. № 5</t>
  </si>
  <si>
    <t>Курганская область, Половинский район, с.Половинное, ул.Мира, д.24</t>
  </si>
  <si>
    <t>45:15:030203:706</t>
  </si>
  <si>
    <t>Сооружение коммунального хозяйства, протяженность 0,050 км, год постройки 1987</t>
  </si>
  <si>
    <t>45:15:000000:1133</t>
  </si>
  <si>
    <t>45:15:030205:261</t>
  </si>
  <si>
    <t>45:15:010702:364</t>
  </si>
  <si>
    <t xml:space="preserve">
45:15:010702:552</t>
  </si>
  <si>
    <t>45:15:021601:256</t>
  </si>
  <si>
    <t xml:space="preserve">
45:15:021402:250</t>
  </si>
  <si>
    <t>45:15:020301:168</t>
  </si>
  <si>
    <t>45:15:011101:231</t>
  </si>
  <si>
    <t>45:15:020701:222</t>
  </si>
  <si>
    <t>45:15:030105:202</t>
  </si>
  <si>
    <t>спец. найм Чистякова Зинаида Александровна. договор № 2 от 27.12.2018 - 5 лет</t>
  </si>
  <si>
    <t>спец. найм Жолудева Кристина Олеговна договор № 4 от 27.12.2018 - 5 лет</t>
  </si>
  <si>
    <t>Постановление Администрации Половинского района Курганской области № 263 от 05.10.1999г.  «О безвозмездной передаче здания по адресу: с.Половинное, ул.Советская, д.64 с баланса ЦРБ на баланс Администрации Половинского района»</t>
  </si>
  <si>
    <t>45:15:030201:457</t>
  </si>
  <si>
    <t>Здание МОУ «Сухменская средняя общеобразовательная школа»</t>
  </si>
  <si>
    <t>муниципальный контракт купли -продажи квартиры № 090810МК от 02.08.2010г.</t>
  </si>
  <si>
    <t>30.10.2003г.</t>
  </si>
  <si>
    <t>договор-купли продажи квартиры от 30.10.2003г</t>
  </si>
  <si>
    <t>Сооружение коммунального хозяйства, протяженность 0,250 км, год постройки 1998</t>
  </si>
  <si>
    <t>с.Байдары, ул.Школьная, д.43</t>
  </si>
  <si>
    <t>45:15:020401:118</t>
  </si>
  <si>
    <t>23.12.2010г.</t>
  </si>
  <si>
    <t>1-комнатная квартира</t>
  </si>
  <si>
    <t>с. Половинное, ул. Южная ,д.22</t>
  </si>
  <si>
    <t>45:15:030105:201</t>
  </si>
  <si>
    <t>Муниципальное образование Половинский район Курганской области Св-во о госуд рег права  45АА 291841</t>
  </si>
  <si>
    <t>с. Половинное, ул. Южная ,д.23</t>
  </si>
  <si>
    <t>45:15:030105:205</t>
  </si>
  <si>
    <t>Муниципальное образование Половинский район Курганской области Св-во о госуд рег права  45АА 251163</t>
  </si>
  <si>
    <t>с. Половинное, ул. Южная ,д.19</t>
  </si>
  <si>
    <t>45:15:030105:204</t>
  </si>
  <si>
    <t>Муниципальное образование Половинский район Курганской области Св-во о госуд рег права  45АА 251283</t>
  </si>
  <si>
    <t>с. Половинное, ул. Южная ,д.20</t>
  </si>
  <si>
    <t>Здание бытового обслуживания</t>
  </si>
  <si>
    <t>Здание склада</t>
  </si>
  <si>
    <t>с. Половинное, ул. Степная, д.33</t>
  </si>
  <si>
    <t>45:15:030108:210</t>
  </si>
  <si>
    <t>Муниципальное образование Половинский район Курганской области св-во о госуд.рег.права 45АА610513 от 01.07.2013г.</t>
  </si>
  <si>
    <t>договор-купли продажи квартиры от 20.06.2003г</t>
  </si>
  <si>
    <t>Муниципальное образование  Половинский район Курганской области св-во о госуд. рег. права от18.03.2003г. 45 УЮ101192</t>
  </si>
  <si>
    <t>Муниципальное образование  Половинский район Курганской области св-во о госуд. рег. права от29.04.2009г. 45 АБ 368744</t>
  </si>
  <si>
    <t>18.08.2003г</t>
  </si>
  <si>
    <t>29.12.2001г</t>
  </si>
  <si>
    <t>договор-купли продажи квартиры в муниципальный жилой фонд от 16.11.2001г</t>
  </si>
  <si>
    <t xml:space="preserve">ул. Р. Зорге, д. 3, пом. 18 </t>
  </si>
  <si>
    <t>45:15:030108:211</t>
  </si>
  <si>
    <t>с. Половинное,ул. Советская, 83</t>
  </si>
  <si>
    <t>Здание гаража</t>
  </si>
  <si>
    <t>Фельдшерско-акушерский пункт</t>
  </si>
  <si>
    <t>муниципальный контракт на приобретение  квартир № 0143300045111000022-0131703-01 от 13.12.2011г. Разрешение на ввод  объекта в эксплоатацию № RU45515309-01 от 20.12.2011г Акт приема передачи жилого помещения от 21.12.2011г</t>
  </si>
  <si>
    <t>45:15:030205:40 из них</t>
  </si>
  <si>
    <t>20.07.2012г.</t>
  </si>
  <si>
    <t>бак на колесах, 2007г</t>
  </si>
  <si>
    <t>45:15:020102:316</t>
  </si>
  <si>
    <t>Договор дарения ОАО "РЖД"</t>
  </si>
  <si>
    <t xml:space="preserve">Муниципальное образование Половинский район </t>
  </si>
  <si>
    <t>Оперативное управление МОУ "Сумкинская средняя общеобразовательная школа"</t>
  </si>
  <si>
    <t>УАЗ-31519, легковой, год изгот.-2002,В 280КМ45</t>
  </si>
  <si>
    <t>2011г.</t>
  </si>
  <si>
    <t>Курганская область, Половинский района, с. Половинное, (ул. К.Маркса,56)</t>
  </si>
  <si>
    <t>Муниципальное образование Половинский район Курганской области Св-во о госуд рег права  45-АА 457949 от 13.08.2012г.</t>
  </si>
  <si>
    <t>Оперативное управление.  Орган управления образованием Администрации Половинского района Постановление № 459 от 27.12.2016г.</t>
  </si>
  <si>
    <t>24.02.2012г.</t>
  </si>
  <si>
    <t xml:space="preserve">Администрация Половинского района </t>
  </si>
  <si>
    <t>Корпус№1</t>
  </si>
  <si>
    <t>с. Чулошное</t>
  </si>
  <si>
    <t>Корпус№2</t>
  </si>
  <si>
    <t>Корпус№3</t>
  </si>
  <si>
    <t>Корпус№4</t>
  </si>
  <si>
    <t>Корпус№9</t>
  </si>
  <si>
    <t>Корпус№10</t>
  </si>
  <si>
    <t>Муниципальное образование Половинский район Курганской области Св-во о госуд рег права  45АА 413560 от 13.06.2012</t>
  </si>
  <si>
    <t>Постоянное(бессрочное)пользование МОУ "Хлуповская начальная  общеобразовательная школа"Свидетельство о государственной регистрации права №45АА 454225 от 24.07.2012г</t>
  </si>
  <si>
    <t>д.Филиппово, ул.Новая,д.1</t>
  </si>
  <si>
    <t>45:15:022701:122</t>
  </si>
  <si>
    <t>Решение Половинской районной Думы № 69 от 26.12.12г.</t>
  </si>
  <si>
    <t>Кадастровая стоимость, руб.</t>
  </si>
  <si>
    <t xml:space="preserve">Оперативное управление Новобайдарская школа  </t>
  </si>
  <si>
    <t xml:space="preserve">Оперативное управление Половинская средняя школа </t>
  </si>
  <si>
    <t>Сооружение коммунального хозяйства, протяженность 1022м, год постройки 1984</t>
  </si>
  <si>
    <t>22.12.2017г.</t>
  </si>
  <si>
    <t>Нежилое помещение , этаж-1</t>
  </si>
  <si>
    <t>Здание котельной     год постройки 1986 г. 1- этаж</t>
  </si>
  <si>
    <t xml:space="preserve"> Здание котельной     год постройки 1992 г. 1-этаж</t>
  </si>
  <si>
    <t>45:15:030201:398</t>
  </si>
  <si>
    <t>К: 45:15:000000:749  У: 45-45-16/303/2012-181</t>
  </si>
  <si>
    <t>Оперативное управление Свидетельство о государственной регистрации права №45АА 329897 от 10.03.2009г</t>
  </si>
  <si>
    <t>с.Башкирское, ул. Школьная,10</t>
  </si>
  <si>
    <t>Муниципальное образование Половинский район Курганской области Св-во о госуд рег права  45-АА 531140 от 21.01.2013г.</t>
  </si>
  <si>
    <t>Постоянное(бессрочное)пользование МОУ "Филипповская начальная  общеобразовательная школа"Св-во о гос. регистрации права №45АА 543900 от 04.02.2013г</t>
  </si>
  <si>
    <t>с.Половинное ул.Декабристов д.1 (ДЮСШ)</t>
  </si>
  <si>
    <t>с. Половинное, ул. Победы 12</t>
  </si>
  <si>
    <t>45:15:030203:49</t>
  </si>
  <si>
    <t>1537+/-14</t>
  </si>
  <si>
    <t>Муниципальное образование  Половинский район Курганской области св-во о госуд. рег. права от 45:15:030203:49-45/102/2019-2 от 23.08.2019 г.</t>
  </si>
  <si>
    <t>Муниципальное образование Половинский район Курганской области Св-во о госуд рег права  45АА 291842</t>
  </si>
  <si>
    <t>Сооружение коммунального хозяйства, протяженность -0,060 км, год постройки- 1980</t>
  </si>
  <si>
    <t xml:space="preserve">Курганская область, Половинский район, 
с. Булдак, ул.Школьная, д.18 
</t>
  </si>
  <si>
    <t>45:15:020301:229</t>
  </si>
  <si>
    <t>09.11.2017г</t>
  </si>
  <si>
    <t>Курганская область, Половинский район, д.Марай, ул.Школьная, д.2</t>
  </si>
  <si>
    <t>45:15:020701:339</t>
  </si>
  <si>
    <t>Муниципальное образование Половинскй район Курганской области 45:15:020701:339-45/001/2017-1 от 08.11.2017г.</t>
  </si>
  <si>
    <t>Сведения об установленных ограничениях (обременениях</t>
  </si>
  <si>
    <t>п\п №</t>
  </si>
  <si>
    <t>Дата возникновения \прекращения права</t>
  </si>
  <si>
    <t>ВАЗ-21074, LADA 2107, 2007 год, А203ЕК45</t>
  </si>
  <si>
    <t>Договор дарения</t>
  </si>
  <si>
    <t>нежилое здание</t>
  </si>
  <si>
    <t>Разводящие сети водопровода</t>
  </si>
  <si>
    <t xml:space="preserve">ул. Победы 12, с. Половинное </t>
  </si>
  <si>
    <t xml:space="preserve">ул. Победы 12A, с. Половинное </t>
  </si>
  <si>
    <t>Помещения РМУК «Районный центр культуры и досуга»</t>
  </si>
  <si>
    <t>Идентификационный номер (VIN): ХТА21070041985850;
марка, модель ТС: ВАЗ 21070; 
год изготовления: 2004;
модель, № двигателя: 2104,7646921;
шасси (рама) №: отсутствует.</t>
  </si>
  <si>
    <t>09.01.2018г</t>
  </si>
  <si>
    <t>Курганская область, Половинский район, д. Филиппово, ул.Новая, д.1</t>
  </si>
  <si>
    <t>45:15:022701:155</t>
  </si>
  <si>
    <t>Муниципальное образование Половинский район Курганской области 45:15:020301:231-45/016/2017-1 от 05.12.2017г.</t>
  </si>
  <si>
    <t>ИЖ 2717-230, грузовой фургон, год изготовления 2001,М778ЕА45</t>
  </si>
  <si>
    <t>Муниципальное образование Половинский район Курганской области св-во о госуд.рег.права 45-АА498450 от 01.11.2012г.</t>
  </si>
  <si>
    <t>с.Половинное ул. Мира 32</t>
  </si>
  <si>
    <t>Сооружение – тепловая сеть</t>
  </si>
  <si>
    <t>Курганская область, Половинский район, с. Половинное, ул.Элеваторная, д.14а</t>
  </si>
  <si>
    <t>45:15:030105:467</t>
  </si>
  <si>
    <t>Решение Половинской районной Думы № 69 от 10.12.1010г</t>
  </si>
  <si>
    <t>Муниципальное образование Половинский район Курганской области Св-во о госуд рег права  45АА 222005</t>
  </si>
  <si>
    <t>Муниципальное образование  Половинский район Курганской области св-во о госуд. рег. права от24.03.2011г. 45 АА 229637</t>
  </si>
  <si>
    <t>Параметры характеризующие физические свойства (площадь, протяженность), кв.м.</t>
  </si>
  <si>
    <t>Муниципальное образование Половинский район Курганской области Св-во о госуд рег права  45АА 244744</t>
  </si>
  <si>
    <t>Постоянное(бессрочное)пользование МОУ "Сухменская средняя общеобразовательная школа" Св-во о госуд. регистрации права №45АА 312500 от 21.07.2011г</t>
  </si>
  <si>
    <t>с. Половинное, ул. Советская  ,д.50</t>
  </si>
  <si>
    <t>45:15:030201:57</t>
  </si>
  <si>
    <t>ГАЗ-322121, 2016г</t>
  </si>
  <si>
    <t xml:space="preserve">Здание модуля-склада временного хранения </t>
  </si>
  <si>
    <t xml:space="preserve">Договор аренды № 8 от 25.11.2019 г. ИП глава КФХ Айдинов А.М. </t>
  </si>
  <si>
    <t>Муниципальное образование Половинский район Курганской области Св-во о госуд рег права от 15.10.2015г. 45-45/016-45/001/102/2015-712/2</t>
  </si>
  <si>
    <t>Гараж-мастерская МОУО</t>
  </si>
  <si>
    <t>Здание автокласса ПСШ</t>
  </si>
  <si>
    <t>Теплица</t>
  </si>
  <si>
    <t>Гараж панельный</t>
  </si>
  <si>
    <t>Гараж деревянный</t>
  </si>
  <si>
    <t>ул.Р.Зорге, д.2 кв.18</t>
  </si>
  <si>
    <t>45:15:000000:826</t>
  </si>
  <si>
    <t>12.11.2021г.</t>
  </si>
  <si>
    <t>Распоряжение Департамента имущественных и  земельных отношений Курганской области от 01.11.2021г. г. № 696-р «О передаче имущества из государственной собственности Курганской области в собственность Половинского района Курганской области».</t>
  </si>
  <si>
    <t>Муниципальное образование Половинский район Курганской области 45:15:000000:826-45/051/2021-6 от 12.11.2021г.</t>
  </si>
  <si>
    <t>Договор специализированного найма  № 7 от 10.11.2021г. Архипов Илья Андреевич</t>
  </si>
  <si>
    <t>ул.Р.Зорге, д.4 кв.13</t>
  </si>
  <si>
    <t>45:15:030105:304</t>
  </si>
  <si>
    <t>09.11.2021г</t>
  </si>
  <si>
    <t>Распоряжение Департамента имущественных и  земельных отношений Курганской области от 29.10.2021 г. № 676-р «О передаче имущества из государственной собственности Курганской области в собственность Половинского района Курганской области».</t>
  </si>
  <si>
    <t>Муниципальное образование Половинский район Курганской области 45:15:030105:304-45/051/2021-6 от 09.11.2021г.</t>
  </si>
  <si>
    <t>Договор специализированного найма  № 8 от 10.11.2021г. Тулкубаев Жанболат Кабдешевич</t>
  </si>
  <si>
    <t>ул.Р.Зорге, д.6, кв.15</t>
  </si>
  <si>
    <t>45:15:030105:276</t>
  </si>
  <si>
    <t>Распоряжение Департамента имущественных и  земельных отношений Курганской области от 29.10.2021 г. № 680-р «О передаче имущества из государственной собственности Курганской области в собственность Половинского района Курганской области».</t>
  </si>
  <si>
    <t xml:space="preserve">Трактор МТЗ-80, 1987г, 
 государственный регистрационный знак 
45 КМ1818
</t>
  </si>
  <si>
    <t>Договор купли продажи транспортного средства № 5 от 07.09.2017г. Акт приема передачи от 09.10.2017г</t>
  </si>
  <si>
    <t>45:15:000000:1377</t>
  </si>
  <si>
    <t>Муниципальное образование Половинский район Курганской области 
номер и дата  государственной  регистрации права 45:15:030201:454-45/016/2018-1 от 28.03.2018г</t>
  </si>
  <si>
    <t xml:space="preserve"> Курганская область, Половинский район,  с. Половинное, ул. Победы 55А</t>
  </si>
  <si>
    <t>Гараж МОУО</t>
  </si>
  <si>
    <t xml:space="preserve">Распоряжение  департамента имущественных и земельных отношений от 16.12.2016г.
№ 718-р
</t>
  </si>
  <si>
    <t xml:space="preserve">соц найм Ведерникова Е.Н. договор № 3 от 22.08.2011г бессрочно </t>
  </si>
  <si>
    <t>соц найм Бутылов А.А. договор № 2 от 29.04.2011г бессрочно</t>
  </si>
  <si>
    <t xml:space="preserve">соц найм Ярошевский В.С. договор № 1 от 01.08.2014г бессрочно </t>
  </si>
  <si>
    <t xml:space="preserve">соц найм Вольдшмидт А.К.договор № 6 от 01.08.2014г бессрочно </t>
  </si>
  <si>
    <t>спец найм Козлова А.С.  Договор № 1 от 27.12.2018 г. - 5 лет</t>
  </si>
  <si>
    <t>спец. найм Файницкий И.А. договор № 3 от 27.12.2018 - 5 лет</t>
  </si>
  <si>
    <t xml:space="preserve">Однокомнатная квартира  </t>
  </si>
  <si>
    <t>Курганская область Половинский район с. Половинное ул. Победы, д.19 кв.5</t>
  </si>
  <si>
    <t>45:15:030203:487</t>
  </si>
  <si>
    <t>Постановление Правительства Курганской области № 63 от 25.03.2019, акт приема-передачи имущества от 12.04.2019</t>
  </si>
  <si>
    <t xml:space="preserve">Муниципальное образование Половинский район Курганской области 45:15:020701:340-45/016/2017-1 от 24.11.2017г.  </t>
  </si>
  <si>
    <t>Распоряжение Департамента имущественных и  земельных отношений Курганской области от 15.02.2022 г.  № 52-р «О передаче имущества из государственной собственности Курганской области в собственность Половинского муниципального округа  Курганской области»</t>
  </si>
  <si>
    <t>Распоряжение Департамента имущественных и  земельных отношений Курганской области от 15.02.2022 г.  № 52-р «О передаче имущества из государственной собственности Курганской области в собственность Половинского муниципального  округа Курганской области»</t>
  </si>
  <si>
    <t>Оперативное управление.  МОУО Администрации Половинского района Постановление Администрации Половинского района  № 105 от 04.03.2022г.</t>
  </si>
  <si>
    <t>Муниципальное образование Половинский район Курганской области 45:15:011101:361-45/051/2021-3 от 23.07.2021г.</t>
  </si>
  <si>
    <t>Муниципальное образование Половинский район Курганской области Св-во о госуд рег права  45АА 260698</t>
  </si>
  <si>
    <t>с. Чулошное, ул. Советская ,д.1</t>
  </si>
  <si>
    <t>Оперативное управление МКП "Единство" Постановление 266 от 16.06.2017г</t>
  </si>
  <si>
    <t>Оперативное управление МОУ «Сумкинская средняя общеобразовательная школа»Свидетельство о государственной регистрации права №45АБ343019 от 10.03.2009г</t>
  </si>
  <si>
    <t>Муниципальное образование Половинский район Курганской области св-во о госуд.рег.права 45АБ 20711 от 13.08.2008г.</t>
  </si>
  <si>
    <t>45:15:010702:436</t>
  </si>
  <si>
    <t>с.Половинное ул. Победы д.21, кв.27       ( общ.пл.-58, жил.л.-36,3)</t>
  </si>
  <si>
    <t xml:space="preserve">транпортное средство </t>
  </si>
  <si>
    <t xml:space="preserve">Постановление Правительства Курганской области от 11.06.2019 г. № 177, акт приема-передачи от 08.08.2019 г. </t>
  </si>
  <si>
    <t>28.07.2011г./-</t>
  </si>
  <si>
    <t xml:space="preserve">Сооружение – теплотрасса
(МОУ Филипповская школа)
</t>
  </si>
  <si>
    <t>оперативное управление МОУО  квартиры  Постановление №468 от 12.07.2012г</t>
  </si>
  <si>
    <t>с. Половинное ул. Советская д.64</t>
  </si>
  <si>
    <t>45:15:030201:126</t>
  </si>
  <si>
    <t>Муниципальное образование Половинский район Курганской области св-во о госуд.рег.права 45 АА 288435 от 21.07.2011г.</t>
  </si>
  <si>
    <t>с.Яровое, ул. Центральная,2</t>
  </si>
  <si>
    <t>06.09.2005г.</t>
  </si>
  <si>
    <t>Муниципальное образование Половинский район Курганской области Св-во о госуд рег права  45АА 196766</t>
  </si>
  <si>
    <t>Муниципальное образование Половинский район Курганской области Св-во о госуд рег права  45АА 224068</t>
  </si>
  <si>
    <t>Муниципальное образование Половинский район Курганской области 45:15:030203:706-45/001/2017-1 от 09.11.2017г.</t>
  </si>
  <si>
    <t xml:space="preserve">Курганская область, Половинский района, с. Половинное, ул. Победы </t>
  </si>
  <si>
    <t>№</t>
  </si>
  <si>
    <t>Полное наименование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</si>
  <si>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</si>
  <si>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>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</si>
  <si>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</si>
  <si>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Муниципальное образование  Половинский район Курганской области св-во о госуд. рег. права от 09.12.2011г. 45 АА 881825</t>
  </si>
  <si>
    <t>с. Половинное  ул. Мостовая д.1(сбербанк)</t>
  </si>
  <si>
    <t>45:15:030108:123</t>
  </si>
  <si>
    <t>договор купли-продажи от 27.07.2015г. № 29 с ОАО " Сбербанк России"</t>
  </si>
  <si>
    <t>Муниципальное образование  Половинский район Курганской области св-во о госуд. рег. права от 23.09.2015г. 45-45/016-45/001/102/2015-590/2</t>
  </si>
  <si>
    <t>30.12.2015г</t>
  </si>
  <si>
    <t>Постоянное(бессрочное)пользование МОУ "Булдаковская основная общеобразовательная школа" Св-во о госуд. регистрации права №45АА 314284 от 26.07.2011г</t>
  </si>
  <si>
    <t>с.Пищальное, ул.Молодежная, д.14</t>
  </si>
  <si>
    <t>45:15:010801:255</t>
  </si>
  <si>
    <t>Сооружение коммунального хозяйства, протяженность- 0,200 км, год постойки 1985</t>
  </si>
  <si>
    <t>08.11.2017г.</t>
  </si>
  <si>
    <t>Акт-приема передачи от 09.01.2018г. Постановление Правительства Курганской области  от 12.12.2017г № 466 "Об утверждении перечня передаваемого имущества из собственности Половинского сельсовета Половинского района Курганской области в собственность Половинского района Курганской области"</t>
  </si>
  <si>
    <t>Марка машины: МКСМ-800К, заводской № машины(рамы):010037, год выпуска:2009, двигатель №:70020947</t>
  </si>
  <si>
    <t xml:space="preserve"> Гараж (ремонтная мастерская)</t>
  </si>
  <si>
    <t>Оперативное управление.  Орган управления образованием Администрации Половинского района Постановление № 191 от 10.05.2017г.</t>
  </si>
  <si>
    <t>Муниципальное образование  Половинский район Курганской области св-во о госуд. рег. права от15.08.2011г. 45 АА 261378</t>
  </si>
  <si>
    <t>с.Половинное ул. Победы д.19, кв.2</t>
  </si>
  <si>
    <t>14.01.2011г</t>
  </si>
  <si>
    <t>Муниципальное образование Половинский район Курганской области 45:15:022701:153-45/016/2017-1 от 01.12.2017г.</t>
  </si>
  <si>
    <t>с.Булдак, ул. Школьная, д.18</t>
  </si>
  <si>
    <t>45:15:020301:231</t>
  </si>
  <si>
    <t>05.12.2017г.</t>
  </si>
  <si>
    <t>28.04.2016г</t>
  </si>
  <si>
    <t>Муниципальное образование Половинский район Курганской области Св-во о госуд рег права  45АА 229105</t>
  </si>
  <si>
    <t>с.Булдак, ул. Школьная,д.18</t>
  </si>
  <si>
    <t>45:15:020301:141</t>
  </si>
  <si>
    <t>28.04.11г.</t>
  </si>
  <si>
    <t>Решение Половинской районной Думы № ,91 от 28.04.11г.</t>
  </si>
  <si>
    <t>Распоряжение Территориального управления Федерального агенства по управлению государственным имуществом в Курганской области № 121-р от 05.05.2016г</t>
  </si>
  <si>
    <t>УАЗ ПАТРИОТ, легковой, год.изгот.- 2012, Х574КН45</t>
  </si>
  <si>
    <t>23.07.2012г.</t>
  </si>
  <si>
    <t xml:space="preserve">Распоряжение №724 - р Департамента имущественных и земельных отношений от 06.12.2018 г. , Акт -приема передачи № б/н от 11.12.2018 г. </t>
  </si>
  <si>
    <t xml:space="preserve">Муниципальное образование Половинский район Курганской области 
номер и дата  государственной  регистрации права 45:15:030203:532-45/071/2018-9 от 20.12.2018   </t>
  </si>
  <si>
    <t>ул. Победы, д. 17, кв. 21</t>
  </si>
  <si>
    <t>45:15:030203:433</t>
  </si>
  <si>
    <t>договор дарения жилого дома и земельного участка №1 от09.02.2012г.</t>
  </si>
  <si>
    <t>Здание МОУ «Новобайдарская основная общеобразовательная школа»</t>
  </si>
  <si>
    <t>с.Марай, ул. Школьная,2</t>
  </si>
  <si>
    <t xml:space="preserve">Сооружение теплотрасса
(д/с «Солнышко») 
</t>
  </si>
  <si>
    <t xml:space="preserve">Акт приема – передачи квартиры от 01.07.2014г.;Муниципальный контракт на приобретение квартир № 0143300045114000009-0131703-02 от 18.04.2014г.;разрешение на ввод объекта в эксплуатацию № RU 45515309-06 от 20.05.2014г. </t>
  </si>
  <si>
    <t>Курганская область, Половинский района, с.Половинное, ул. Южная, д.22, кв.6</t>
  </si>
  <si>
    <t>45:15:030105:435</t>
  </si>
  <si>
    <t>Муниципальное образование Половинский район Курганской области св-во о госуд. рег. права  45 – АА 785552 от 07.07.2014г.</t>
  </si>
  <si>
    <t>Постоянное(бессрочное)пользование МОУ "Башкирская средняя общеобразовательная школа" Св-во о госуд. регистрации  права №45АА 241261 от 26.04.2011г</t>
  </si>
  <si>
    <t>с.Башкирское ул. Советская, д.11</t>
  </si>
  <si>
    <t>45:15:010702:163</t>
  </si>
  <si>
    <t>Сооружение- водонапорная башня (Половинное</t>
  </si>
  <si>
    <t>05.05.2016г</t>
  </si>
  <si>
    <t>Сооружение – разводящие сети водопровода</t>
  </si>
  <si>
    <t xml:space="preserve">Курганская область, Половинский района, с. Сумки
</t>
  </si>
  <si>
    <t>Курганская область, Половинский района, с. Половинное, (ул.Береговая, Уральская, Советская, Гагарина)</t>
  </si>
  <si>
    <t>Сооружение – насосная станция</t>
  </si>
  <si>
    <t>07.09.2009г.</t>
  </si>
  <si>
    <t>договор-купли продажи квартиры от 13.04.2004г</t>
  </si>
  <si>
    <t>нет</t>
  </si>
  <si>
    <t>Муниципальное образование - Половинский район Курганской области св-во о госуд.рег.права 45АБ119062 от 14.02.2007г.</t>
  </si>
  <si>
    <t>муниципальный контракт купли -продажи недвижимого имущества № 240309МК от 31.03.2009г.</t>
  </si>
  <si>
    <t>Муниципальное образование Половинский район Курганской области св-во о госуд.рег.права 45АА 409013 от 25.04.2012г</t>
  </si>
  <si>
    <t>Курганская область, Половинский района, с. Половинное, ул. Мостовая, 1</t>
  </si>
  <si>
    <t>45:15:000000:1056</t>
  </si>
  <si>
    <t>Муниципальное образование Половинский район Курганской области св-во о госуд.рег.права 45АБ 209276 от 30.06.2011г.</t>
  </si>
  <si>
    <t>Здание котельной  (МОУ) Хлуповская школа                год постройки 1982, этаж-1</t>
  </si>
  <si>
    <t>Здание котельной  (д/с Солнышко)        год постройки 1989, этаж-1</t>
  </si>
  <si>
    <t xml:space="preserve">45:15:022301:162
</t>
  </si>
  <si>
    <t>Сооружение- резервуар бетонный для воды (2)</t>
  </si>
  <si>
    <t>Идентификационный номер (VIN): ХТТ390990Х0035407;
марка, модель ТС:УАЗ 39099 ; 
год изготовления: 1999;
модель, № двигателя: 421800-Х0904532
шасси (рама) №: Х0033072</t>
  </si>
  <si>
    <t xml:space="preserve"> оперативное управление  Половинская средняя общеобразовательная школа 45:15:022301:162-45/016/2018-2 от 12.03.2018г. </t>
  </si>
  <si>
    <t>Постоянное(бессрочное)пользование МОУ "Половинская средняя общеобразовательная школа" Св-во о госуд. регистрации права №45АА 226024 от 07.04.2011г</t>
  </si>
  <si>
    <t>с.Башкирское ул. Школьная д.10</t>
  </si>
  <si>
    <t>45:15:010702:171</t>
  </si>
  <si>
    <t>Решение Половинской районной Думы № 54 от 10.12.1010г</t>
  </si>
  <si>
    <t>45:15:030205:293</t>
  </si>
  <si>
    <t xml:space="preserve"> Раздел 1 Сведения о муниципальном недвижимом имуществе</t>
  </si>
  <si>
    <t xml:space="preserve">Итого </t>
  </si>
  <si>
    <t xml:space="preserve">Оперативное управление Администрации Пололвинского района  </t>
  </si>
  <si>
    <t xml:space="preserve">итого </t>
  </si>
  <si>
    <t xml:space="preserve">Постоянное(бессрочное)пользование: 1/3,  МОУДОД "Половинский  Дом детского творчества"Свидетельство о государственной регистрации права №45АА 396652 от 03.04.2012г </t>
  </si>
  <si>
    <t>с.Васильевка, ул. Школьная,д.1</t>
  </si>
  <si>
    <t>45:15:021202:36</t>
  </si>
  <si>
    <t>26.12.12г.</t>
  </si>
  <si>
    <t>Решение Половинской районной Думы № 67 от 26.12.12г.</t>
  </si>
  <si>
    <t>Муниципальное образование Половинский район Курганской области от 21.01.2013г.</t>
  </si>
  <si>
    <t>акт передачи объекта от 30.12.2015г. Распоряжение ТУ Росимущества в Курганской области № 260 от 14.07.2014г</t>
  </si>
  <si>
    <t>Помещения МОУО № 4,5,9-10(1 эт), 8-27,29,30 (2 эт)</t>
  </si>
  <si>
    <t xml:space="preserve">Административное здание </t>
  </si>
  <si>
    <t>Нежилое помещение в Административном здании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</si>
  <si>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26.01.2018г. </t>
  </si>
  <si>
    <t xml:space="preserve">Здание гаража </t>
  </si>
  <si>
    <t>Муниципальное образование  Половинский район Курганской области св-во о госуд. рег. права от 28.03.2012г. 45 АА 396830</t>
  </si>
  <si>
    <t>45:15:030201:405</t>
  </si>
  <si>
    <t>Помещения 8 этаж 1 МКУ «Половинский Дом детского творчества»</t>
  </si>
  <si>
    <t xml:space="preserve">МКУ Дом детсткого творчества Договор оперативного управления № 6 от 27.09.2019 г. </t>
  </si>
  <si>
    <t>Муниципальное образование Половинский район Курганской области Собственность
45-45-16/003/2011-580
21.07.2011</t>
  </si>
  <si>
    <t>Муниципальное образование Половинский район Курганской области Св-во о госуд рег права  45АА 198255</t>
  </si>
  <si>
    <t xml:space="preserve">Договор безвозмездной передачи (дарения) квартиры в муниципальную собственность от 12.09.2014 г. Акт приема-передачи недвижимого имущества от 12.09.2014 г. </t>
  </si>
  <si>
    <t xml:space="preserve">12.09.2014 г. </t>
  </si>
  <si>
    <t>Постановление Курганской области №314 от 24.09.2018 г.</t>
  </si>
  <si>
    <t>Муниципальное образование Половинский район Курганской области 45:15:021601:290-45/069/2018-5 от 01.10.2018 г.</t>
  </si>
  <si>
    <t>(оперативное управление МОУ "Половинская средняя общеобразовательная школа св-во 45-АА 929735 от 01.06.2015г)</t>
  </si>
  <si>
    <t>2-комнатная квартира</t>
  </si>
  <si>
    <t>Муниципальное образование Половинский район Курганской области 45:15:030203:535-45/051/2022-5 от 05.04.2022г..</t>
  </si>
  <si>
    <t xml:space="preserve">Договор специализированного найма  №20 от 25.04.2022г. Жанпеисов  Тимур Берекович </t>
  </si>
  <si>
    <t xml:space="preserve">ул.Р.Зорге, д.2 кв.17, с.Половинное </t>
  </si>
  <si>
    <t>45:15:000000:825</t>
  </si>
  <si>
    <t>24.05.2022г.</t>
  </si>
  <si>
    <t xml:space="preserve">Распоряжение Департамента имущественных и  земельных отношений Курганской области от 30.03.2022 г. № 189-р «О передаче имущества из государственной собственности Курганской области в собственность Половинского района Курганской области </t>
  </si>
  <si>
    <t xml:space="preserve">Распоряжение Департамента имущественных и  земельных отношений Курганской области от 19.05.2022 г. № 259«О передаче имущества из государственной собственности Курганской области в собственность Половинского района Курганской области </t>
  </si>
  <si>
    <t>Муниципальное образование Половинский район Курганской области 45:15:000000:825-45/051/2022-10 от 24.05.2022г.</t>
  </si>
  <si>
    <t xml:space="preserve">Договор специализированного найма  №21 от 07.06.2022г. Бухтояров Вадим Константинович </t>
  </si>
  <si>
    <t xml:space="preserve">Служебные помещения </t>
  </si>
  <si>
    <t xml:space="preserve">Сооружение в оперативном управлении </t>
  </si>
  <si>
    <t>01.12.2017г.</t>
  </si>
  <si>
    <t xml:space="preserve">Здание музыкальной школы </t>
  </si>
  <si>
    <t>Муниципальное образование Половинский район Курганской области 45:15:010801:254-45/001/2017-1 от 09.11.2017г</t>
  </si>
  <si>
    <t>45:15:010801:254</t>
  </si>
  <si>
    <t>Курганская область, Половинский район, с. Хлупово, пер.Садиковский, д.2</t>
  </si>
  <si>
    <t>45:15:010501:519</t>
  </si>
  <si>
    <t>Муниципальное образование Половинский район Курганской области св-во о госуд.рег.права 45АБ 225136 от 13.08.2008г.</t>
  </si>
  <si>
    <t>решение Половинской Районной Думы № 46/1 от 06.09.2005г</t>
  </si>
  <si>
    <t>Муниципальное образование Половинский район Курганской области Св-во о госуд рег права от 14.08.2008г. 45АБ 257089</t>
  </si>
  <si>
    <t>Помещения отдела культуры Администрации Половинского района</t>
  </si>
  <si>
    <t>Балансовая стоимость,руб.</t>
  </si>
  <si>
    <t>Курганская область, Половинский района, с.Башкирское, ул. Школьная, д.25а (Башкирское ПУ)</t>
  </si>
  <si>
    <t>с.Филиппово, ул. Новая д.1</t>
  </si>
  <si>
    <t>Муниципальное образование  Половинский район Курганской области св-во о госуд. рег. права от 28.04.2016г. 45-45/016-45/222/001/2016-181/1</t>
  </si>
  <si>
    <t>Распоряжение Департамента имущественных и земельных отношений Курганской области «О передаче имущества из государственной собственности  в собственность Половинского района Курганской области»  от  09.12.2016г, № 673- р</t>
  </si>
  <si>
    <t>Оперативное управление.  Орган управления образованием Администрации Половинского района Постановление № 48 от 01.02.2018г</t>
  </si>
  <si>
    <t>Оперативное управление МКП "Единство" Постановление Администрации Половинского района № 75 от 08.02.2018г.</t>
  </si>
  <si>
    <t>распоряжение Администрации Половинского района Курганской области № 03-1р от 15.01.2008г.</t>
  </si>
  <si>
    <t>Распоряжение Департамента имущественных и земельных отношений Курганской области «О передаче имущества из государственной собственности  в собственность Половинского района Курганской области»  от  04.02.2019 г, № 85- р. Акт приема- передачи от 13.02.2019 г.</t>
  </si>
  <si>
    <t>Договор купли продажи транспортного средства № 2 от 07.09.2017г. Акт приема передачи от 09.10.2017г</t>
  </si>
  <si>
    <t>Договор купли продажи транспортного средства № 3 от 07.09.2017г. Акт приема передачи от 09.10.2017г</t>
  </si>
  <si>
    <t xml:space="preserve">транспортное средство </t>
  </si>
  <si>
    <t>ГАЗ 5312 спец.авто  автоцистерна, год выпуска 1989г, государственный регистрационный знак С 607ЕН45</t>
  </si>
  <si>
    <t>Договор купли продажи транспортного средства № 4 от 07.09.2017г. Акт приема передачи от 09.10.2017г</t>
  </si>
  <si>
    <r>
      <t xml:space="preserve"> </t>
    </r>
    <r>
      <rPr>
        <b/>
        <sz val="11"/>
        <color indexed="8"/>
        <rFont val="Liberation Serif"/>
        <family val="1"/>
      </rPr>
      <t>МОУ  «Зеленый борок» с.Чулошное</t>
    </r>
  </si>
  <si>
    <t>с.Половинное ул. Зорге, д.3, кв.3</t>
  </si>
  <si>
    <t xml:space="preserve">45:15:030203:316 </t>
  </si>
  <si>
    <t>Помещения 6,7,11-17 этаж1 МОУДОД «Половинский Дом детского творчества»</t>
  </si>
  <si>
    <t>Оперативное управление РМКУК "РЦКД " Половинского района Договор № 1 от 01.12.2017г . Постановление № 657 от 01.12.2017г</t>
  </si>
  <si>
    <t>с. Половинное, ул.Декабристов,д.1</t>
  </si>
  <si>
    <t>Решение Половинской районной Думы № 95 от 28.04.11г.</t>
  </si>
  <si>
    <t>безвозмездное пользование ЦРБ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</si>
</sst>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[$-F400]h:mm:ss\ AM/PM"/>
    <numFmt numFmtId="194" formatCode="[$-FC19]d\ mmmm\ yyyy\ &quot;г.&quot;"/>
    <numFmt numFmtId="195" formatCode="0.0"/>
    <numFmt numFmtId="196" formatCode="0.000"/>
    <numFmt numFmtId="197" formatCode="#,##0.00_ ;\-#,##0.00\ 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name val="Liberation Serif"/>
      <family val="1"/>
    </font>
    <font>
      <sz val="11"/>
      <name val="Arial"/>
      <family val="0"/>
    </font>
    <font>
      <b/>
      <sz val="11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b/>
      <sz val="9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Liberation Serif"/>
      <family val="1"/>
    </font>
    <font>
      <sz val="10"/>
      <color indexed="10"/>
      <name val="Arial"/>
      <family val="2"/>
    </font>
    <font>
      <b/>
      <sz val="11"/>
      <color indexed="8"/>
      <name val="Liberation Serif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2" fontId="5" fillId="24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5" fillId="24" borderId="11" xfId="0" applyFont="1" applyFill="1" applyBorder="1" applyAlignment="1">
      <alignment vertical="top" wrapText="1"/>
    </xf>
    <xf numFmtId="14" fontId="5" fillId="24" borderId="10" xfId="0" applyNumberFormat="1" applyFont="1" applyFill="1" applyBorder="1" applyAlignment="1">
      <alignment vertical="top" wrapText="1"/>
    </xf>
    <xf numFmtId="2" fontId="5" fillId="24" borderId="11" xfId="0" applyNumberFormat="1" applyFont="1" applyFill="1" applyBorder="1" applyAlignment="1">
      <alignment vertical="top" wrapText="1"/>
    </xf>
    <xf numFmtId="0" fontId="5" fillId="25" borderId="10" xfId="0" applyFont="1" applyFill="1" applyBorder="1" applyAlignment="1">
      <alignment vertical="top" wrapText="1"/>
    </xf>
    <xf numFmtId="0" fontId="5" fillId="25" borderId="12" xfId="0" applyFont="1" applyFill="1" applyBorder="1" applyAlignment="1">
      <alignment vertical="top" wrapText="1"/>
    </xf>
    <xf numFmtId="0" fontId="1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7" fillId="24" borderId="11" xfId="0" applyFont="1" applyFill="1" applyBorder="1" applyAlignment="1">
      <alignment vertical="top" wrapText="1"/>
    </xf>
    <xf numFmtId="0" fontId="25" fillId="24" borderId="11" xfId="0" applyFont="1" applyFill="1" applyBorder="1" applyAlignment="1">
      <alignment/>
    </xf>
    <xf numFmtId="14" fontId="7" fillId="24" borderId="11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14" fontId="0" fillId="24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6" fillId="0" borderId="0" xfId="0" applyFont="1" applyAlignment="1">
      <alignment/>
    </xf>
    <xf numFmtId="0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28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0" fillId="5" borderId="10" xfId="0" applyNumberFormat="1" applyFont="1" applyFill="1" applyBorder="1" applyAlignment="1">
      <alignment horizontal="center" vertical="center" wrapText="1"/>
    </xf>
    <xf numFmtId="0" fontId="33" fillId="26" borderId="10" xfId="0" applyNumberFormat="1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justify" vertical="center" wrapText="1"/>
    </xf>
    <xf numFmtId="0" fontId="28" fillId="5" borderId="10" xfId="0" applyNumberFormat="1" applyFont="1" applyFill="1" applyBorder="1" applyAlignment="1">
      <alignment horizontal="center" vertical="center" wrapText="1"/>
    </xf>
    <xf numFmtId="0" fontId="28" fillId="26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5" borderId="10" xfId="0" applyFont="1" applyFill="1" applyBorder="1" applyAlignment="1">
      <alignment/>
    </xf>
    <xf numFmtId="0" fontId="30" fillId="26" borderId="10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center" vertical="top" wrapText="1"/>
    </xf>
    <xf numFmtId="2" fontId="35" fillId="0" borderId="11" xfId="0" applyNumberFormat="1" applyFont="1" applyFill="1" applyBorder="1" applyAlignment="1">
      <alignment horizontal="center" vertical="top" wrapText="1"/>
    </xf>
    <xf numFmtId="0" fontId="35" fillId="26" borderId="11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0" fontId="35" fillId="26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2" fontId="37" fillId="5" borderId="10" xfId="0" applyNumberFormat="1" applyFont="1" applyFill="1" applyBorder="1" applyAlignment="1">
      <alignment horizontal="center" vertical="top" wrapText="1"/>
    </xf>
    <xf numFmtId="0" fontId="37" fillId="26" borderId="10" xfId="0" applyFont="1" applyFill="1" applyBorder="1" applyAlignment="1">
      <alignment horizontal="center" vertical="top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26" borderId="10" xfId="0" applyNumberFormat="1" applyFont="1" applyFill="1" applyBorder="1" applyAlignment="1">
      <alignment horizontal="center" vertical="center" wrapText="1"/>
    </xf>
    <xf numFmtId="0" fontId="35" fillId="5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5" borderId="10" xfId="0" applyNumberFormat="1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 wrapText="1"/>
    </xf>
    <xf numFmtId="2" fontId="28" fillId="5" borderId="10" xfId="0" applyNumberFormat="1" applyFont="1" applyFill="1" applyBorder="1" applyAlignment="1">
      <alignment horizontal="center" vertical="center" wrapText="1"/>
    </xf>
    <xf numFmtId="14" fontId="28" fillId="5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top" wrapText="1"/>
    </xf>
    <xf numFmtId="0" fontId="37" fillId="5" borderId="10" xfId="0" applyNumberFormat="1" applyFont="1" applyFill="1" applyBorder="1" applyAlignment="1">
      <alignment horizontal="center" vertical="top" wrapText="1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5" fillId="24" borderId="10" xfId="0" applyNumberFormat="1" applyFont="1" applyFill="1" applyBorder="1" applyAlignment="1">
      <alignment horizontal="center" vertical="center"/>
    </xf>
    <xf numFmtId="0" fontId="35" fillId="26" borderId="10" xfId="0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/>
    </xf>
    <xf numFmtId="0" fontId="35" fillId="24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7" fillId="5" borderId="10" xfId="0" applyNumberFormat="1" applyFont="1" applyFill="1" applyBorder="1" applyAlignment="1">
      <alignment horizontal="center" vertical="center" wrapText="1"/>
    </xf>
    <xf numFmtId="0" fontId="37" fillId="5" borderId="10" xfId="0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37" fillId="5" borderId="10" xfId="0" applyFont="1" applyFill="1" applyBorder="1" applyAlignment="1">
      <alignment vertical="top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vertical="center" wrapText="1"/>
    </xf>
    <xf numFmtId="0" fontId="37" fillId="5" borderId="10" xfId="0" applyFont="1" applyFill="1" applyBorder="1" applyAlignment="1">
      <alignment vertical="center" wrapText="1"/>
    </xf>
    <xf numFmtId="0" fontId="35" fillId="26" borderId="10" xfId="0" applyNumberFormat="1" applyFont="1" applyFill="1" applyBorder="1" applyAlignment="1">
      <alignment vertical="center" wrapText="1"/>
    </xf>
    <xf numFmtId="0" fontId="37" fillId="5" borderId="10" xfId="0" applyNumberFormat="1" applyFont="1" applyFill="1" applyBorder="1" applyAlignment="1">
      <alignment vertical="center" wrapText="1"/>
    </xf>
    <xf numFmtId="197" fontId="37" fillId="5" borderId="10" xfId="0" applyNumberFormat="1" applyFont="1" applyFill="1" applyBorder="1" applyAlignment="1">
      <alignment horizontal="center" vertical="center" wrapText="1"/>
    </xf>
    <xf numFmtId="2" fontId="37" fillId="5" borderId="10" xfId="0" applyNumberFormat="1" applyFont="1" applyFill="1" applyBorder="1" applyAlignment="1">
      <alignment horizontal="center" vertical="center" wrapText="1"/>
    </xf>
    <xf numFmtId="0" fontId="37" fillId="5" borderId="10" xfId="0" applyFont="1" applyFill="1" applyBorder="1" applyAlignment="1">
      <alignment horizontal="center" vertical="top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vertical="center"/>
    </xf>
    <xf numFmtId="0" fontId="35" fillId="25" borderId="10" xfId="0" applyNumberFormat="1" applyFont="1" applyFill="1" applyBorder="1" applyAlignment="1">
      <alignment horizontal="center" vertical="center"/>
    </xf>
    <xf numFmtId="0" fontId="35" fillId="25" borderId="10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vertical="center"/>
    </xf>
    <xf numFmtId="0" fontId="35" fillId="24" borderId="10" xfId="0" applyFont="1" applyFill="1" applyBorder="1" applyAlignment="1">
      <alignment horizontal="center" vertical="center" wrapText="1"/>
    </xf>
    <xf numFmtId="0" fontId="37" fillId="5" borderId="10" xfId="0" applyNumberFormat="1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horizontal="center" vertical="top" wrapText="1"/>
    </xf>
    <xf numFmtId="0" fontId="35" fillId="24" borderId="10" xfId="0" applyFont="1" applyFill="1" applyBorder="1" applyAlignment="1">
      <alignment vertical="top" wrapText="1"/>
    </xf>
    <xf numFmtId="14" fontId="37" fillId="5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wrapText="1"/>
    </xf>
    <xf numFmtId="0" fontId="35" fillId="5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top" wrapText="1" readingOrder="1"/>
    </xf>
    <xf numFmtId="0" fontId="35" fillId="5" borderId="10" xfId="0" applyFont="1" applyFill="1" applyBorder="1" applyAlignment="1">
      <alignment vertical="top" wrapText="1" readingOrder="1"/>
    </xf>
    <xf numFmtId="0" fontId="35" fillId="24" borderId="10" xfId="0" applyFont="1" applyFill="1" applyBorder="1" applyAlignment="1">
      <alignment/>
    </xf>
    <xf numFmtId="0" fontId="35" fillId="5" borderId="10" xfId="0" applyFont="1" applyFill="1" applyBorder="1" applyAlignment="1">
      <alignment/>
    </xf>
    <xf numFmtId="0" fontId="35" fillId="5" borderId="10" xfId="0" applyNumberFormat="1" applyFont="1" applyFill="1" applyBorder="1" applyAlignment="1">
      <alignment horizontal="center"/>
    </xf>
    <xf numFmtId="0" fontId="35" fillId="5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16" xfId="0" applyNumberFormat="1" applyFont="1" applyFill="1" applyBorder="1" applyAlignment="1">
      <alignment horizontal="center" vertical="center" wrapText="1"/>
    </xf>
    <xf numFmtId="0" fontId="35" fillId="0" borderId="17" xfId="0" applyNumberFormat="1" applyFont="1" applyBorder="1" applyAlignment="1">
      <alignment/>
    </xf>
    <xf numFmtId="2" fontId="35" fillId="0" borderId="0" xfId="0" applyNumberFormat="1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35" fillId="26" borderId="10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5" fillId="24" borderId="10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vertical="top" wrapText="1"/>
    </xf>
    <xf numFmtId="0" fontId="5" fillId="24" borderId="17" xfId="0" applyFont="1" applyFill="1" applyBorder="1" applyAlignment="1">
      <alignment vertical="top" wrapText="1"/>
    </xf>
    <xf numFmtId="0" fontId="1" fillId="24" borderId="16" xfId="0" applyFont="1" applyFill="1" applyBorder="1" applyAlignment="1">
      <alignment vertical="top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24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 wrapText="1"/>
    </xf>
    <xf numFmtId="0" fontId="1" fillId="24" borderId="17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2" fontId="35" fillId="0" borderId="11" xfId="0" applyNumberFormat="1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30" fillId="0" borderId="18" xfId="0" applyFont="1" applyBorder="1" applyAlignment="1">
      <alignment horizontal="center"/>
    </xf>
    <xf numFmtId="0" fontId="30" fillId="26" borderId="12" xfId="0" applyFont="1" applyFill="1" applyBorder="1" applyAlignment="1">
      <alignment horizontal="center" vertical="top" wrapText="1"/>
    </xf>
    <xf numFmtId="0" fontId="30" fillId="26" borderId="19" xfId="0" applyFont="1" applyFill="1" applyBorder="1" applyAlignment="1">
      <alignment horizontal="center" vertical="top" wrapText="1"/>
    </xf>
    <xf numFmtId="0" fontId="30" fillId="26" borderId="14" xfId="0" applyFont="1" applyFill="1" applyBorder="1" applyAlignment="1">
      <alignment horizontal="center" vertical="top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5" fillId="0" borderId="19" xfId="0" applyNumberFormat="1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34" fillId="0" borderId="22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 readingOrder="2"/>
    </xf>
    <xf numFmtId="0" fontId="34" fillId="0" borderId="22" xfId="0" applyFont="1" applyBorder="1" applyAlignment="1">
      <alignment horizontal="center" wrapText="1" readingOrder="2"/>
    </xf>
    <xf numFmtId="0" fontId="0" fillId="0" borderId="22" xfId="0" applyBorder="1" applyAlignment="1">
      <alignment horizont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619125" y="13468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23</xdr:row>
      <xdr:rowOff>0</xdr:rowOff>
    </xdr:from>
    <xdr:to>
      <xdr:col>2</xdr:col>
      <xdr:colOff>38100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0" y="13468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26955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5486400" y="13468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721042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9525</xdr:rowOff>
    </xdr:to>
    <xdr:sp>
      <xdr:nvSpPr>
        <xdr:cNvPr id="6" name="Line 6"/>
        <xdr:cNvSpPr>
          <a:spLocks/>
        </xdr:cNvSpPr>
      </xdr:nvSpPr>
      <xdr:spPr>
        <a:xfrm>
          <a:off x="8810625" y="13468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9705975" y="13468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102774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171450</xdr:rowOff>
    </xdr:from>
    <xdr:to>
      <xdr:col>3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2695575" y="28765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171450</xdr:rowOff>
    </xdr:from>
    <xdr:to>
      <xdr:col>8</xdr:col>
      <xdr:colOff>0</xdr:colOff>
      <xdr:row>5</xdr:row>
      <xdr:rowOff>1038225</xdr:rowOff>
    </xdr:to>
    <xdr:sp>
      <xdr:nvSpPr>
        <xdr:cNvPr id="10" name="Line 10"/>
        <xdr:cNvSpPr>
          <a:spLocks/>
        </xdr:cNvSpPr>
      </xdr:nvSpPr>
      <xdr:spPr>
        <a:xfrm>
          <a:off x="7210425" y="28765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171450</xdr:rowOff>
    </xdr:from>
    <xdr:to>
      <xdr:col>12</xdr:col>
      <xdr:colOff>0</xdr:colOff>
      <xdr:row>5</xdr:row>
      <xdr:rowOff>1038225</xdr:rowOff>
    </xdr:to>
    <xdr:sp>
      <xdr:nvSpPr>
        <xdr:cNvPr id="11" name="Line 11"/>
        <xdr:cNvSpPr>
          <a:spLocks/>
        </xdr:cNvSpPr>
      </xdr:nvSpPr>
      <xdr:spPr>
        <a:xfrm>
          <a:off x="10277475" y="28765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41</xdr:row>
      <xdr:rowOff>0</xdr:rowOff>
    </xdr:to>
    <xdr:sp>
      <xdr:nvSpPr>
        <xdr:cNvPr id="12" name="Line 13"/>
        <xdr:cNvSpPr>
          <a:spLocks/>
        </xdr:cNvSpPr>
      </xdr:nvSpPr>
      <xdr:spPr>
        <a:xfrm>
          <a:off x="2695575" y="170688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1514475</xdr:rowOff>
    </xdr:to>
    <xdr:sp>
      <xdr:nvSpPr>
        <xdr:cNvPr id="13" name="Line 14"/>
        <xdr:cNvSpPr>
          <a:spLocks/>
        </xdr:cNvSpPr>
      </xdr:nvSpPr>
      <xdr:spPr>
        <a:xfrm>
          <a:off x="7210425" y="170688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1533525</xdr:rowOff>
    </xdr:to>
    <xdr:sp>
      <xdr:nvSpPr>
        <xdr:cNvPr id="14" name="Line 15"/>
        <xdr:cNvSpPr>
          <a:spLocks/>
        </xdr:cNvSpPr>
      </xdr:nvSpPr>
      <xdr:spPr>
        <a:xfrm>
          <a:off x="10277475" y="170688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5" name="Line 16"/>
        <xdr:cNvSpPr>
          <a:spLocks/>
        </xdr:cNvSpPr>
      </xdr:nvSpPr>
      <xdr:spPr>
        <a:xfrm>
          <a:off x="1524000" y="2809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6" name="Line 17"/>
        <xdr:cNvSpPr>
          <a:spLocks/>
        </xdr:cNvSpPr>
      </xdr:nvSpPr>
      <xdr:spPr>
        <a:xfrm>
          <a:off x="2695575" y="2809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3848100" y="2809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4657725" y="2809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9525</xdr:colOff>
      <xdr:row>46</xdr:row>
      <xdr:rowOff>0</xdr:rowOff>
    </xdr:to>
    <xdr:sp>
      <xdr:nvSpPr>
        <xdr:cNvPr id="19" name="Line 20"/>
        <xdr:cNvSpPr>
          <a:spLocks/>
        </xdr:cNvSpPr>
      </xdr:nvSpPr>
      <xdr:spPr>
        <a:xfrm>
          <a:off x="6324600" y="28098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7210425" y="28098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19050</xdr:colOff>
      <xdr:row>46</xdr:row>
      <xdr:rowOff>0</xdr:rowOff>
    </xdr:to>
    <xdr:sp>
      <xdr:nvSpPr>
        <xdr:cNvPr id="21" name="Line 22"/>
        <xdr:cNvSpPr>
          <a:spLocks/>
        </xdr:cNvSpPr>
      </xdr:nvSpPr>
      <xdr:spPr>
        <a:xfrm>
          <a:off x="9705975" y="280987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46</xdr:row>
      <xdr:rowOff>0</xdr:rowOff>
    </xdr:from>
    <xdr:to>
      <xdr:col>12</xdr:col>
      <xdr:colOff>0</xdr:colOff>
      <xdr:row>46</xdr:row>
      <xdr:rowOff>0</xdr:rowOff>
    </xdr:to>
    <xdr:sp>
      <xdr:nvSpPr>
        <xdr:cNvPr id="22" name="Line 23"/>
        <xdr:cNvSpPr>
          <a:spLocks/>
        </xdr:cNvSpPr>
      </xdr:nvSpPr>
      <xdr:spPr>
        <a:xfrm>
          <a:off x="10163175" y="28098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9525</xdr:colOff>
      <xdr:row>46</xdr:row>
      <xdr:rowOff>0</xdr:rowOff>
    </xdr:to>
    <xdr:sp>
      <xdr:nvSpPr>
        <xdr:cNvPr id="23" name="Line 24"/>
        <xdr:cNvSpPr>
          <a:spLocks/>
        </xdr:cNvSpPr>
      </xdr:nvSpPr>
      <xdr:spPr>
        <a:xfrm>
          <a:off x="11506200" y="28098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13</xdr:col>
      <xdr:colOff>1076325</xdr:colOff>
      <xdr:row>46</xdr:row>
      <xdr:rowOff>0</xdr:rowOff>
    </xdr:to>
    <xdr:sp>
      <xdr:nvSpPr>
        <xdr:cNvPr id="24" name="Line 25"/>
        <xdr:cNvSpPr>
          <a:spLocks/>
        </xdr:cNvSpPr>
      </xdr:nvSpPr>
      <xdr:spPr>
        <a:xfrm>
          <a:off x="161925" y="28098750"/>
          <a:ext cx="1242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" name="Line 26"/>
        <xdr:cNvSpPr>
          <a:spLocks/>
        </xdr:cNvSpPr>
      </xdr:nvSpPr>
      <xdr:spPr>
        <a:xfrm>
          <a:off x="1524000" y="2809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9525</xdr:colOff>
      <xdr:row>46</xdr:row>
      <xdr:rowOff>0</xdr:rowOff>
    </xdr:to>
    <xdr:sp>
      <xdr:nvSpPr>
        <xdr:cNvPr id="26" name="Line 27"/>
        <xdr:cNvSpPr>
          <a:spLocks/>
        </xdr:cNvSpPr>
      </xdr:nvSpPr>
      <xdr:spPr>
        <a:xfrm>
          <a:off x="3848100" y="280987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27" name="Line 28"/>
        <xdr:cNvSpPr>
          <a:spLocks/>
        </xdr:cNvSpPr>
      </xdr:nvSpPr>
      <xdr:spPr>
        <a:xfrm>
          <a:off x="8039100" y="2809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11506200" y="2809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9" name="Line 30"/>
        <xdr:cNvSpPr>
          <a:spLocks/>
        </xdr:cNvSpPr>
      </xdr:nvSpPr>
      <xdr:spPr>
        <a:xfrm>
          <a:off x="1524000" y="2809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13</xdr:col>
      <xdr:colOff>1076325</xdr:colOff>
      <xdr:row>46</xdr:row>
      <xdr:rowOff>0</xdr:rowOff>
    </xdr:to>
    <xdr:sp>
      <xdr:nvSpPr>
        <xdr:cNvPr id="30" name="Line 31"/>
        <xdr:cNvSpPr>
          <a:spLocks/>
        </xdr:cNvSpPr>
      </xdr:nvSpPr>
      <xdr:spPr>
        <a:xfrm>
          <a:off x="0" y="28098750"/>
          <a:ext cx="1258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52</xdr:row>
      <xdr:rowOff>19050</xdr:rowOff>
    </xdr:to>
    <xdr:sp>
      <xdr:nvSpPr>
        <xdr:cNvPr id="31" name="Line 32"/>
        <xdr:cNvSpPr>
          <a:spLocks/>
        </xdr:cNvSpPr>
      </xdr:nvSpPr>
      <xdr:spPr>
        <a:xfrm>
          <a:off x="1524000" y="30546675"/>
          <a:ext cx="0" cy="1052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9525</xdr:colOff>
      <xdr:row>50</xdr:row>
      <xdr:rowOff>800100</xdr:rowOff>
    </xdr:to>
    <xdr:sp>
      <xdr:nvSpPr>
        <xdr:cNvPr id="32" name="Line 33"/>
        <xdr:cNvSpPr>
          <a:spLocks/>
        </xdr:cNvSpPr>
      </xdr:nvSpPr>
      <xdr:spPr>
        <a:xfrm>
          <a:off x="3848100" y="30546675"/>
          <a:ext cx="9525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33" name="Line 34"/>
        <xdr:cNvSpPr>
          <a:spLocks/>
        </xdr:cNvSpPr>
      </xdr:nvSpPr>
      <xdr:spPr>
        <a:xfrm>
          <a:off x="1524000" y="32289750"/>
          <a:ext cx="0" cy="876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52</xdr:row>
      <xdr:rowOff>0</xdr:rowOff>
    </xdr:to>
    <xdr:sp>
      <xdr:nvSpPr>
        <xdr:cNvPr id="34" name="Line 35"/>
        <xdr:cNvSpPr>
          <a:spLocks/>
        </xdr:cNvSpPr>
      </xdr:nvSpPr>
      <xdr:spPr>
        <a:xfrm>
          <a:off x="2695575" y="32289750"/>
          <a:ext cx="0" cy="876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19050</xdr:rowOff>
    </xdr:from>
    <xdr:to>
      <xdr:col>4</xdr:col>
      <xdr:colOff>0</xdr:colOff>
      <xdr:row>52</xdr:row>
      <xdr:rowOff>0</xdr:rowOff>
    </xdr:to>
    <xdr:sp>
      <xdr:nvSpPr>
        <xdr:cNvPr id="35" name="Line 36"/>
        <xdr:cNvSpPr>
          <a:spLocks/>
        </xdr:cNvSpPr>
      </xdr:nvSpPr>
      <xdr:spPr>
        <a:xfrm flipH="1">
          <a:off x="3848100" y="32308800"/>
          <a:ext cx="0" cy="874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9525</xdr:colOff>
      <xdr:row>52</xdr:row>
      <xdr:rowOff>0</xdr:rowOff>
    </xdr:to>
    <xdr:sp>
      <xdr:nvSpPr>
        <xdr:cNvPr id="36" name="Line 37"/>
        <xdr:cNvSpPr>
          <a:spLocks/>
        </xdr:cNvSpPr>
      </xdr:nvSpPr>
      <xdr:spPr>
        <a:xfrm>
          <a:off x="6324600" y="32289750"/>
          <a:ext cx="9525" cy="876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9525</xdr:colOff>
      <xdr:row>52</xdr:row>
      <xdr:rowOff>0</xdr:rowOff>
    </xdr:to>
    <xdr:sp>
      <xdr:nvSpPr>
        <xdr:cNvPr id="37" name="Line 38"/>
        <xdr:cNvSpPr>
          <a:spLocks/>
        </xdr:cNvSpPr>
      </xdr:nvSpPr>
      <xdr:spPr>
        <a:xfrm flipH="1">
          <a:off x="7210425" y="32289750"/>
          <a:ext cx="9525" cy="876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1628775</xdr:rowOff>
    </xdr:from>
    <xdr:to>
      <xdr:col>2</xdr:col>
      <xdr:colOff>0</xdr:colOff>
      <xdr:row>52</xdr:row>
      <xdr:rowOff>0</xdr:rowOff>
    </xdr:to>
    <xdr:sp>
      <xdr:nvSpPr>
        <xdr:cNvPr id="38" name="Line 39"/>
        <xdr:cNvSpPr>
          <a:spLocks/>
        </xdr:cNvSpPr>
      </xdr:nvSpPr>
      <xdr:spPr>
        <a:xfrm>
          <a:off x="1524000" y="33918525"/>
          <a:ext cx="0" cy="713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1943100</xdr:rowOff>
    </xdr:from>
    <xdr:to>
      <xdr:col>5</xdr:col>
      <xdr:colOff>0</xdr:colOff>
      <xdr:row>66</xdr:row>
      <xdr:rowOff>38100</xdr:rowOff>
    </xdr:to>
    <xdr:sp>
      <xdr:nvSpPr>
        <xdr:cNvPr id="39" name="Line 40"/>
        <xdr:cNvSpPr>
          <a:spLocks/>
        </xdr:cNvSpPr>
      </xdr:nvSpPr>
      <xdr:spPr>
        <a:xfrm flipH="1">
          <a:off x="4657725" y="70151625"/>
          <a:ext cx="0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66</xdr:row>
      <xdr:rowOff>0</xdr:rowOff>
    </xdr:from>
    <xdr:to>
      <xdr:col>8</xdr:col>
      <xdr:colOff>57150</xdr:colOff>
      <xdr:row>66</xdr:row>
      <xdr:rowOff>9525</xdr:rowOff>
    </xdr:to>
    <xdr:sp>
      <xdr:nvSpPr>
        <xdr:cNvPr id="40" name="Line 42"/>
        <xdr:cNvSpPr>
          <a:spLocks/>
        </xdr:cNvSpPr>
      </xdr:nvSpPr>
      <xdr:spPr>
        <a:xfrm flipV="1">
          <a:off x="4667250" y="74514075"/>
          <a:ext cx="260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9525</xdr:colOff>
      <xdr:row>66</xdr:row>
      <xdr:rowOff>1981200</xdr:rowOff>
    </xdr:to>
    <xdr:sp>
      <xdr:nvSpPr>
        <xdr:cNvPr id="41" name="Line 45"/>
        <xdr:cNvSpPr>
          <a:spLocks/>
        </xdr:cNvSpPr>
      </xdr:nvSpPr>
      <xdr:spPr>
        <a:xfrm>
          <a:off x="1524000" y="74514075"/>
          <a:ext cx="9525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571500</xdr:colOff>
      <xdr:row>63</xdr:row>
      <xdr:rowOff>0</xdr:rowOff>
    </xdr:from>
    <xdr:to>
      <xdr:col>13</xdr:col>
      <xdr:colOff>57150</xdr:colOff>
      <xdr:row>63</xdr:row>
      <xdr:rowOff>0</xdr:rowOff>
    </xdr:to>
    <xdr:sp>
      <xdr:nvSpPr>
        <xdr:cNvPr id="42" name="Line 46"/>
        <xdr:cNvSpPr>
          <a:spLocks/>
        </xdr:cNvSpPr>
      </xdr:nvSpPr>
      <xdr:spPr>
        <a:xfrm flipV="1">
          <a:off x="10277475" y="650557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1295400</xdr:rowOff>
    </xdr:from>
    <xdr:to>
      <xdr:col>3</xdr:col>
      <xdr:colOff>0</xdr:colOff>
      <xdr:row>90</xdr:row>
      <xdr:rowOff>0</xdr:rowOff>
    </xdr:to>
    <xdr:sp>
      <xdr:nvSpPr>
        <xdr:cNvPr id="43" name="Line 48"/>
        <xdr:cNvSpPr>
          <a:spLocks/>
        </xdr:cNvSpPr>
      </xdr:nvSpPr>
      <xdr:spPr>
        <a:xfrm>
          <a:off x="2695575" y="15641955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1323975</xdr:rowOff>
    </xdr:from>
    <xdr:to>
      <xdr:col>8</xdr:col>
      <xdr:colOff>0</xdr:colOff>
      <xdr:row>90</xdr:row>
      <xdr:rowOff>0</xdr:rowOff>
    </xdr:to>
    <xdr:sp>
      <xdr:nvSpPr>
        <xdr:cNvPr id="44" name="Line 49"/>
        <xdr:cNvSpPr>
          <a:spLocks/>
        </xdr:cNvSpPr>
      </xdr:nvSpPr>
      <xdr:spPr>
        <a:xfrm>
          <a:off x="7210425" y="1564481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89</xdr:row>
      <xdr:rowOff>1238250</xdr:rowOff>
    </xdr:from>
    <xdr:to>
      <xdr:col>12</xdr:col>
      <xdr:colOff>0</xdr:colOff>
      <xdr:row>90</xdr:row>
      <xdr:rowOff>0</xdr:rowOff>
    </xdr:to>
    <xdr:sp>
      <xdr:nvSpPr>
        <xdr:cNvPr id="45" name="Line 50"/>
        <xdr:cNvSpPr>
          <a:spLocks/>
        </xdr:cNvSpPr>
      </xdr:nvSpPr>
      <xdr:spPr>
        <a:xfrm>
          <a:off x="10277475" y="1563624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0</xdr:rowOff>
    </xdr:from>
    <xdr:to>
      <xdr:col>2</xdr:col>
      <xdr:colOff>0</xdr:colOff>
      <xdr:row>127</xdr:row>
      <xdr:rowOff>0</xdr:rowOff>
    </xdr:to>
    <xdr:sp>
      <xdr:nvSpPr>
        <xdr:cNvPr id="46" name="Line 51"/>
        <xdr:cNvSpPr>
          <a:spLocks/>
        </xdr:cNvSpPr>
      </xdr:nvSpPr>
      <xdr:spPr>
        <a:xfrm>
          <a:off x="1524000" y="2350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0</xdr:colOff>
      <xdr:row>127</xdr:row>
      <xdr:rowOff>0</xdr:rowOff>
    </xdr:to>
    <xdr:sp>
      <xdr:nvSpPr>
        <xdr:cNvPr id="47" name="Line 52"/>
        <xdr:cNvSpPr>
          <a:spLocks/>
        </xdr:cNvSpPr>
      </xdr:nvSpPr>
      <xdr:spPr>
        <a:xfrm>
          <a:off x="2695575" y="2350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" name="Line 53"/>
        <xdr:cNvSpPr>
          <a:spLocks/>
        </xdr:cNvSpPr>
      </xdr:nvSpPr>
      <xdr:spPr>
        <a:xfrm flipH="1">
          <a:off x="4657725" y="2350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127</xdr:row>
      <xdr:rowOff>0</xdr:rowOff>
    </xdr:from>
    <xdr:to>
      <xdr:col>7</xdr:col>
      <xdr:colOff>9525</xdr:colOff>
      <xdr:row>127</xdr:row>
      <xdr:rowOff>0</xdr:rowOff>
    </xdr:to>
    <xdr:sp>
      <xdr:nvSpPr>
        <xdr:cNvPr id="49" name="Line 54"/>
        <xdr:cNvSpPr>
          <a:spLocks/>
        </xdr:cNvSpPr>
      </xdr:nvSpPr>
      <xdr:spPr>
        <a:xfrm>
          <a:off x="6324600" y="235086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9525</xdr:colOff>
      <xdr:row>127</xdr:row>
      <xdr:rowOff>0</xdr:rowOff>
    </xdr:to>
    <xdr:sp>
      <xdr:nvSpPr>
        <xdr:cNvPr id="50" name="Line 55"/>
        <xdr:cNvSpPr>
          <a:spLocks/>
        </xdr:cNvSpPr>
      </xdr:nvSpPr>
      <xdr:spPr>
        <a:xfrm flipH="1">
          <a:off x="7210425" y="235086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11</xdr:col>
      <xdr:colOff>19050</xdr:colOff>
      <xdr:row>127</xdr:row>
      <xdr:rowOff>0</xdr:rowOff>
    </xdr:to>
    <xdr:sp>
      <xdr:nvSpPr>
        <xdr:cNvPr id="51" name="Line 56"/>
        <xdr:cNvSpPr>
          <a:spLocks/>
        </xdr:cNvSpPr>
      </xdr:nvSpPr>
      <xdr:spPr>
        <a:xfrm>
          <a:off x="9705975" y="2350865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127</xdr:row>
      <xdr:rowOff>0</xdr:rowOff>
    </xdr:from>
    <xdr:to>
      <xdr:col>13</xdr:col>
      <xdr:colOff>9525</xdr:colOff>
      <xdr:row>127</xdr:row>
      <xdr:rowOff>0</xdr:rowOff>
    </xdr:to>
    <xdr:sp>
      <xdr:nvSpPr>
        <xdr:cNvPr id="52" name="Line 57"/>
        <xdr:cNvSpPr>
          <a:spLocks/>
        </xdr:cNvSpPr>
      </xdr:nvSpPr>
      <xdr:spPr>
        <a:xfrm>
          <a:off x="11506200" y="235086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127</xdr:row>
      <xdr:rowOff>0</xdr:rowOff>
    </xdr:from>
    <xdr:to>
      <xdr:col>13</xdr:col>
      <xdr:colOff>1076325</xdr:colOff>
      <xdr:row>127</xdr:row>
      <xdr:rowOff>0</xdr:rowOff>
    </xdr:to>
    <xdr:sp>
      <xdr:nvSpPr>
        <xdr:cNvPr id="53" name="Line 58"/>
        <xdr:cNvSpPr>
          <a:spLocks/>
        </xdr:cNvSpPr>
      </xdr:nvSpPr>
      <xdr:spPr>
        <a:xfrm>
          <a:off x="161925" y="235086525"/>
          <a:ext cx="1242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161</xdr:row>
      <xdr:rowOff>847725</xdr:rowOff>
    </xdr:from>
    <xdr:to>
      <xdr:col>5</xdr:col>
      <xdr:colOff>0</xdr:colOff>
      <xdr:row>168</xdr:row>
      <xdr:rowOff>2381250</xdr:rowOff>
    </xdr:to>
    <xdr:sp>
      <xdr:nvSpPr>
        <xdr:cNvPr id="54" name="Line 59"/>
        <xdr:cNvSpPr>
          <a:spLocks/>
        </xdr:cNvSpPr>
      </xdr:nvSpPr>
      <xdr:spPr>
        <a:xfrm flipH="1">
          <a:off x="4657725" y="335851500"/>
          <a:ext cx="0" cy="1601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201</xdr:row>
      <xdr:rowOff>0</xdr:rowOff>
    </xdr:from>
    <xdr:to>
      <xdr:col>1</xdr:col>
      <xdr:colOff>0</xdr:colOff>
      <xdr:row>205</xdr:row>
      <xdr:rowOff>9525</xdr:rowOff>
    </xdr:to>
    <xdr:sp>
      <xdr:nvSpPr>
        <xdr:cNvPr id="55" name="Line 60"/>
        <xdr:cNvSpPr>
          <a:spLocks/>
        </xdr:cNvSpPr>
      </xdr:nvSpPr>
      <xdr:spPr>
        <a:xfrm flipV="1">
          <a:off x="619125" y="433073175"/>
          <a:ext cx="0" cy="911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201</xdr:row>
      <xdr:rowOff>0</xdr:rowOff>
    </xdr:from>
    <xdr:to>
      <xdr:col>2</xdr:col>
      <xdr:colOff>38100</xdr:colOff>
      <xdr:row>201</xdr:row>
      <xdr:rowOff>0</xdr:rowOff>
    </xdr:to>
    <xdr:sp>
      <xdr:nvSpPr>
        <xdr:cNvPr id="56" name="Line 61"/>
        <xdr:cNvSpPr>
          <a:spLocks/>
        </xdr:cNvSpPr>
      </xdr:nvSpPr>
      <xdr:spPr>
        <a:xfrm>
          <a:off x="1524000" y="4330731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201</xdr:row>
      <xdr:rowOff>0</xdr:rowOff>
    </xdr:from>
    <xdr:to>
      <xdr:col>3</xdr:col>
      <xdr:colOff>0</xdr:colOff>
      <xdr:row>201</xdr:row>
      <xdr:rowOff>0</xdr:rowOff>
    </xdr:to>
    <xdr:sp>
      <xdr:nvSpPr>
        <xdr:cNvPr id="57" name="Line 62"/>
        <xdr:cNvSpPr>
          <a:spLocks/>
        </xdr:cNvSpPr>
      </xdr:nvSpPr>
      <xdr:spPr>
        <a:xfrm>
          <a:off x="2695575" y="43307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205</xdr:row>
      <xdr:rowOff>9525</xdr:rowOff>
    </xdr:to>
    <xdr:sp>
      <xdr:nvSpPr>
        <xdr:cNvPr id="58" name="Line 63"/>
        <xdr:cNvSpPr>
          <a:spLocks/>
        </xdr:cNvSpPr>
      </xdr:nvSpPr>
      <xdr:spPr>
        <a:xfrm flipH="1">
          <a:off x="5486400" y="433073175"/>
          <a:ext cx="0" cy="911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0</xdr:colOff>
      <xdr:row>201</xdr:row>
      <xdr:rowOff>0</xdr:rowOff>
    </xdr:to>
    <xdr:sp>
      <xdr:nvSpPr>
        <xdr:cNvPr id="59" name="Line 64"/>
        <xdr:cNvSpPr>
          <a:spLocks/>
        </xdr:cNvSpPr>
      </xdr:nvSpPr>
      <xdr:spPr>
        <a:xfrm>
          <a:off x="6324600" y="43307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201</xdr:row>
      <xdr:rowOff>0</xdr:rowOff>
    </xdr:from>
    <xdr:to>
      <xdr:col>9</xdr:col>
      <xdr:colOff>0</xdr:colOff>
      <xdr:row>205</xdr:row>
      <xdr:rowOff>9525</xdr:rowOff>
    </xdr:to>
    <xdr:sp>
      <xdr:nvSpPr>
        <xdr:cNvPr id="60" name="Line 65"/>
        <xdr:cNvSpPr>
          <a:spLocks/>
        </xdr:cNvSpPr>
      </xdr:nvSpPr>
      <xdr:spPr>
        <a:xfrm>
          <a:off x="8039100" y="433073175"/>
          <a:ext cx="0" cy="911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201</xdr:row>
      <xdr:rowOff>0</xdr:rowOff>
    </xdr:from>
    <xdr:to>
      <xdr:col>10</xdr:col>
      <xdr:colOff>0</xdr:colOff>
      <xdr:row>205</xdr:row>
      <xdr:rowOff>9525</xdr:rowOff>
    </xdr:to>
    <xdr:sp>
      <xdr:nvSpPr>
        <xdr:cNvPr id="61" name="Line 66"/>
        <xdr:cNvSpPr>
          <a:spLocks/>
        </xdr:cNvSpPr>
      </xdr:nvSpPr>
      <xdr:spPr>
        <a:xfrm flipH="1">
          <a:off x="8810625" y="433073175"/>
          <a:ext cx="0" cy="911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201</xdr:row>
      <xdr:rowOff>0</xdr:rowOff>
    </xdr:from>
    <xdr:to>
      <xdr:col>11</xdr:col>
      <xdr:colOff>0</xdr:colOff>
      <xdr:row>201</xdr:row>
      <xdr:rowOff>0</xdr:rowOff>
    </xdr:to>
    <xdr:sp>
      <xdr:nvSpPr>
        <xdr:cNvPr id="62" name="Line 67"/>
        <xdr:cNvSpPr>
          <a:spLocks/>
        </xdr:cNvSpPr>
      </xdr:nvSpPr>
      <xdr:spPr>
        <a:xfrm>
          <a:off x="9705975" y="43307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119</xdr:row>
      <xdr:rowOff>123825</xdr:rowOff>
    </xdr:from>
    <xdr:to>
      <xdr:col>5</xdr:col>
      <xdr:colOff>0</xdr:colOff>
      <xdr:row>153</xdr:row>
      <xdr:rowOff>95250</xdr:rowOff>
    </xdr:to>
    <xdr:sp>
      <xdr:nvSpPr>
        <xdr:cNvPr id="63" name="Line 68"/>
        <xdr:cNvSpPr>
          <a:spLocks/>
        </xdr:cNvSpPr>
      </xdr:nvSpPr>
      <xdr:spPr>
        <a:xfrm>
          <a:off x="4657725" y="217551000"/>
          <a:ext cx="0" cy="108108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120</xdr:row>
      <xdr:rowOff>28575</xdr:rowOff>
    </xdr:from>
    <xdr:to>
      <xdr:col>4</xdr:col>
      <xdr:colOff>762000</xdr:colOff>
      <xdr:row>120</xdr:row>
      <xdr:rowOff>28575</xdr:rowOff>
    </xdr:to>
    <xdr:sp>
      <xdr:nvSpPr>
        <xdr:cNvPr id="64" name="Line 69"/>
        <xdr:cNvSpPr>
          <a:spLocks/>
        </xdr:cNvSpPr>
      </xdr:nvSpPr>
      <xdr:spPr>
        <a:xfrm>
          <a:off x="4610100" y="2176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121</xdr:row>
      <xdr:rowOff>28575</xdr:rowOff>
    </xdr:from>
    <xdr:to>
      <xdr:col>4</xdr:col>
      <xdr:colOff>762000</xdr:colOff>
      <xdr:row>121</xdr:row>
      <xdr:rowOff>28575</xdr:rowOff>
    </xdr:to>
    <xdr:sp>
      <xdr:nvSpPr>
        <xdr:cNvPr id="65" name="Line 70"/>
        <xdr:cNvSpPr>
          <a:spLocks/>
        </xdr:cNvSpPr>
      </xdr:nvSpPr>
      <xdr:spPr>
        <a:xfrm>
          <a:off x="4610100" y="21902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122</xdr:row>
      <xdr:rowOff>28575</xdr:rowOff>
    </xdr:from>
    <xdr:to>
      <xdr:col>4</xdr:col>
      <xdr:colOff>762000</xdr:colOff>
      <xdr:row>122</xdr:row>
      <xdr:rowOff>28575</xdr:rowOff>
    </xdr:to>
    <xdr:sp>
      <xdr:nvSpPr>
        <xdr:cNvPr id="66" name="Line 71"/>
        <xdr:cNvSpPr>
          <a:spLocks/>
        </xdr:cNvSpPr>
      </xdr:nvSpPr>
      <xdr:spPr>
        <a:xfrm>
          <a:off x="4610100" y="22042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123</xdr:row>
      <xdr:rowOff>28575</xdr:rowOff>
    </xdr:from>
    <xdr:to>
      <xdr:col>4</xdr:col>
      <xdr:colOff>762000</xdr:colOff>
      <xdr:row>123</xdr:row>
      <xdr:rowOff>28575</xdr:rowOff>
    </xdr:to>
    <xdr:sp>
      <xdr:nvSpPr>
        <xdr:cNvPr id="67" name="Line 72"/>
        <xdr:cNvSpPr>
          <a:spLocks/>
        </xdr:cNvSpPr>
      </xdr:nvSpPr>
      <xdr:spPr>
        <a:xfrm>
          <a:off x="4610100" y="2241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124</xdr:row>
      <xdr:rowOff>28575</xdr:rowOff>
    </xdr:from>
    <xdr:to>
      <xdr:col>4</xdr:col>
      <xdr:colOff>762000</xdr:colOff>
      <xdr:row>124</xdr:row>
      <xdr:rowOff>28575</xdr:rowOff>
    </xdr:to>
    <xdr:sp>
      <xdr:nvSpPr>
        <xdr:cNvPr id="68" name="Line 73"/>
        <xdr:cNvSpPr>
          <a:spLocks/>
        </xdr:cNvSpPr>
      </xdr:nvSpPr>
      <xdr:spPr>
        <a:xfrm>
          <a:off x="4610100" y="22778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125</xdr:row>
      <xdr:rowOff>28575</xdr:rowOff>
    </xdr:from>
    <xdr:to>
      <xdr:col>4</xdr:col>
      <xdr:colOff>762000</xdr:colOff>
      <xdr:row>125</xdr:row>
      <xdr:rowOff>28575</xdr:rowOff>
    </xdr:to>
    <xdr:sp>
      <xdr:nvSpPr>
        <xdr:cNvPr id="69" name="Line 74"/>
        <xdr:cNvSpPr>
          <a:spLocks/>
        </xdr:cNvSpPr>
      </xdr:nvSpPr>
      <xdr:spPr>
        <a:xfrm>
          <a:off x="4610100" y="2303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126</xdr:row>
      <xdr:rowOff>28575</xdr:rowOff>
    </xdr:from>
    <xdr:to>
      <xdr:col>4</xdr:col>
      <xdr:colOff>762000</xdr:colOff>
      <xdr:row>126</xdr:row>
      <xdr:rowOff>28575</xdr:rowOff>
    </xdr:to>
    <xdr:sp>
      <xdr:nvSpPr>
        <xdr:cNvPr id="70" name="Line 75"/>
        <xdr:cNvSpPr>
          <a:spLocks/>
        </xdr:cNvSpPr>
      </xdr:nvSpPr>
      <xdr:spPr>
        <a:xfrm>
          <a:off x="4610100" y="2328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127</xdr:row>
      <xdr:rowOff>28575</xdr:rowOff>
    </xdr:from>
    <xdr:to>
      <xdr:col>4</xdr:col>
      <xdr:colOff>762000</xdr:colOff>
      <xdr:row>127</xdr:row>
      <xdr:rowOff>28575</xdr:rowOff>
    </xdr:to>
    <xdr:sp>
      <xdr:nvSpPr>
        <xdr:cNvPr id="71" name="Line 76"/>
        <xdr:cNvSpPr>
          <a:spLocks/>
        </xdr:cNvSpPr>
      </xdr:nvSpPr>
      <xdr:spPr>
        <a:xfrm>
          <a:off x="4610100" y="2351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128</xdr:row>
      <xdr:rowOff>28575</xdr:rowOff>
    </xdr:from>
    <xdr:to>
      <xdr:col>4</xdr:col>
      <xdr:colOff>762000</xdr:colOff>
      <xdr:row>128</xdr:row>
      <xdr:rowOff>28575</xdr:rowOff>
    </xdr:to>
    <xdr:sp>
      <xdr:nvSpPr>
        <xdr:cNvPr id="72" name="Line 77"/>
        <xdr:cNvSpPr>
          <a:spLocks/>
        </xdr:cNvSpPr>
      </xdr:nvSpPr>
      <xdr:spPr>
        <a:xfrm>
          <a:off x="4610100" y="2372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129</xdr:row>
      <xdr:rowOff>28575</xdr:rowOff>
    </xdr:from>
    <xdr:to>
      <xdr:col>4</xdr:col>
      <xdr:colOff>762000</xdr:colOff>
      <xdr:row>129</xdr:row>
      <xdr:rowOff>28575</xdr:rowOff>
    </xdr:to>
    <xdr:sp>
      <xdr:nvSpPr>
        <xdr:cNvPr id="73" name="Line 78"/>
        <xdr:cNvSpPr>
          <a:spLocks/>
        </xdr:cNvSpPr>
      </xdr:nvSpPr>
      <xdr:spPr>
        <a:xfrm>
          <a:off x="4610100" y="2393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130</xdr:row>
      <xdr:rowOff>28575</xdr:rowOff>
    </xdr:from>
    <xdr:to>
      <xdr:col>4</xdr:col>
      <xdr:colOff>762000</xdr:colOff>
      <xdr:row>130</xdr:row>
      <xdr:rowOff>28575</xdr:rowOff>
    </xdr:to>
    <xdr:sp>
      <xdr:nvSpPr>
        <xdr:cNvPr id="74" name="Line 79"/>
        <xdr:cNvSpPr>
          <a:spLocks/>
        </xdr:cNvSpPr>
      </xdr:nvSpPr>
      <xdr:spPr>
        <a:xfrm>
          <a:off x="4610100" y="2414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131</xdr:row>
      <xdr:rowOff>28575</xdr:rowOff>
    </xdr:from>
    <xdr:to>
      <xdr:col>4</xdr:col>
      <xdr:colOff>762000</xdr:colOff>
      <xdr:row>131</xdr:row>
      <xdr:rowOff>28575</xdr:rowOff>
    </xdr:to>
    <xdr:sp>
      <xdr:nvSpPr>
        <xdr:cNvPr id="75" name="Line 80"/>
        <xdr:cNvSpPr>
          <a:spLocks/>
        </xdr:cNvSpPr>
      </xdr:nvSpPr>
      <xdr:spPr>
        <a:xfrm>
          <a:off x="4610100" y="24349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132</xdr:row>
      <xdr:rowOff>28575</xdr:rowOff>
    </xdr:from>
    <xdr:to>
      <xdr:col>4</xdr:col>
      <xdr:colOff>762000</xdr:colOff>
      <xdr:row>132</xdr:row>
      <xdr:rowOff>28575</xdr:rowOff>
    </xdr:to>
    <xdr:sp>
      <xdr:nvSpPr>
        <xdr:cNvPr id="76" name="Line 81"/>
        <xdr:cNvSpPr>
          <a:spLocks/>
        </xdr:cNvSpPr>
      </xdr:nvSpPr>
      <xdr:spPr>
        <a:xfrm>
          <a:off x="4610100" y="24559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133</xdr:row>
      <xdr:rowOff>28575</xdr:rowOff>
    </xdr:from>
    <xdr:to>
      <xdr:col>4</xdr:col>
      <xdr:colOff>762000</xdr:colOff>
      <xdr:row>133</xdr:row>
      <xdr:rowOff>28575</xdr:rowOff>
    </xdr:to>
    <xdr:sp>
      <xdr:nvSpPr>
        <xdr:cNvPr id="77" name="Line 82"/>
        <xdr:cNvSpPr>
          <a:spLocks/>
        </xdr:cNvSpPr>
      </xdr:nvSpPr>
      <xdr:spPr>
        <a:xfrm>
          <a:off x="4610100" y="2469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134</xdr:row>
      <xdr:rowOff>38100</xdr:rowOff>
    </xdr:from>
    <xdr:to>
      <xdr:col>4</xdr:col>
      <xdr:colOff>762000</xdr:colOff>
      <xdr:row>134</xdr:row>
      <xdr:rowOff>38100</xdr:rowOff>
    </xdr:to>
    <xdr:sp>
      <xdr:nvSpPr>
        <xdr:cNvPr id="78" name="Line 83"/>
        <xdr:cNvSpPr>
          <a:spLocks/>
        </xdr:cNvSpPr>
      </xdr:nvSpPr>
      <xdr:spPr>
        <a:xfrm>
          <a:off x="4610100" y="24858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135</xdr:row>
      <xdr:rowOff>28575</xdr:rowOff>
    </xdr:from>
    <xdr:to>
      <xdr:col>4</xdr:col>
      <xdr:colOff>762000</xdr:colOff>
      <xdr:row>135</xdr:row>
      <xdr:rowOff>28575</xdr:rowOff>
    </xdr:to>
    <xdr:sp>
      <xdr:nvSpPr>
        <xdr:cNvPr id="79" name="Line 84"/>
        <xdr:cNvSpPr>
          <a:spLocks/>
        </xdr:cNvSpPr>
      </xdr:nvSpPr>
      <xdr:spPr>
        <a:xfrm>
          <a:off x="4610100" y="2532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136</xdr:row>
      <xdr:rowOff>28575</xdr:rowOff>
    </xdr:from>
    <xdr:to>
      <xdr:col>4</xdr:col>
      <xdr:colOff>762000</xdr:colOff>
      <xdr:row>136</xdr:row>
      <xdr:rowOff>28575</xdr:rowOff>
    </xdr:to>
    <xdr:sp>
      <xdr:nvSpPr>
        <xdr:cNvPr id="80" name="Line 85"/>
        <xdr:cNvSpPr>
          <a:spLocks/>
        </xdr:cNvSpPr>
      </xdr:nvSpPr>
      <xdr:spPr>
        <a:xfrm>
          <a:off x="4610100" y="2573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137</xdr:row>
      <xdr:rowOff>28575</xdr:rowOff>
    </xdr:from>
    <xdr:to>
      <xdr:col>4</xdr:col>
      <xdr:colOff>762000</xdr:colOff>
      <xdr:row>137</xdr:row>
      <xdr:rowOff>28575</xdr:rowOff>
    </xdr:to>
    <xdr:sp>
      <xdr:nvSpPr>
        <xdr:cNvPr id="81" name="Line 86"/>
        <xdr:cNvSpPr>
          <a:spLocks/>
        </xdr:cNvSpPr>
      </xdr:nvSpPr>
      <xdr:spPr>
        <a:xfrm>
          <a:off x="4610100" y="26134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138</xdr:row>
      <xdr:rowOff>28575</xdr:rowOff>
    </xdr:from>
    <xdr:to>
      <xdr:col>4</xdr:col>
      <xdr:colOff>762000</xdr:colOff>
      <xdr:row>138</xdr:row>
      <xdr:rowOff>28575</xdr:rowOff>
    </xdr:to>
    <xdr:sp>
      <xdr:nvSpPr>
        <xdr:cNvPr id="82" name="Line 87"/>
        <xdr:cNvSpPr>
          <a:spLocks/>
        </xdr:cNvSpPr>
      </xdr:nvSpPr>
      <xdr:spPr>
        <a:xfrm>
          <a:off x="4610100" y="26537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139</xdr:row>
      <xdr:rowOff>28575</xdr:rowOff>
    </xdr:from>
    <xdr:to>
      <xdr:col>4</xdr:col>
      <xdr:colOff>762000</xdr:colOff>
      <xdr:row>139</xdr:row>
      <xdr:rowOff>28575</xdr:rowOff>
    </xdr:to>
    <xdr:sp>
      <xdr:nvSpPr>
        <xdr:cNvPr id="83" name="Line 88"/>
        <xdr:cNvSpPr>
          <a:spLocks/>
        </xdr:cNvSpPr>
      </xdr:nvSpPr>
      <xdr:spPr>
        <a:xfrm>
          <a:off x="4610100" y="2694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140</xdr:row>
      <xdr:rowOff>28575</xdr:rowOff>
    </xdr:from>
    <xdr:to>
      <xdr:col>4</xdr:col>
      <xdr:colOff>762000</xdr:colOff>
      <xdr:row>140</xdr:row>
      <xdr:rowOff>28575</xdr:rowOff>
    </xdr:to>
    <xdr:sp>
      <xdr:nvSpPr>
        <xdr:cNvPr id="84" name="Line 89"/>
        <xdr:cNvSpPr>
          <a:spLocks/>
        </xdr:cNvSpPr>
      </xdr:nvSpPr>
      <xdr:spPr>
        <a:xfrm>
          <a:off x="4610100" y="2734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141</xdr:row>
      <xdr:rowOff>28575</xdr:rowOff>
    </xdr:from>
    <xdr:to>
      <xdr:col>4</xdr:col>
      <xdr:colOff>762000</xdr:colOff>
      <xdr:row>141</xdr:row>
      <xdr:rowOff>28575</xdr:rowOff>
    </xdr:to>
    <xdr:sp>
      <xdr:nvSpPr>
        <xdr:cNvPr id="85" name="Line 90"/>
        <xdr:cNvSpPr>
          <a:spLocks/>
        </xdr:cNvSpPr>
      </xdr:nvSpPr>
      <xdr:spPr>
        <a:xfrm>
          <a:off x="4610100" y="2774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142</xdr:row>
      <xdr:rowOff>28575</xdr:rowOff>
    </xdr:from>
    <xdr:to>
      <xdr:col>4</xdr:col>
      <xdr:colOff>762000</xdr:colOff>
      <xdr:row>142</xdr:row>
      <xdr:rowOff>28575</xdr:rowOff>
    </xdr:to>
    <xdr:sp>
      <xdr:nvSpPr>
        <xdr:cNvPr id="86" name="Line 91"/>
        <xdr:cNvSpPr>
          <a:spLocks/>
        </xdr:cNvSpPr>
      </xdr:nvSpPr>
      <xdr:spPr>
        <a:xfrm>
          <a:off x="4610100" y="28149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143</xdr:row>
      <xdr:rowOff>28575</xdr:rowOff>
    </xdr:from>
    <xdr:to>
      <xdr:col>4</xdr:col>
      <xdr:colOff>762000</xdr:colOff>
      <xdr:row>143</xdr:row>
      <xdr:rowOff>28575</xdr:rowOff>
    </xdr:to>
    <xdr:sp>
      <xdr:nvSpPr>
        <xdr:cNvPr id="87" name="Line 92"/>
        <xdr:cNvSpPr>
          <a:spLocks/>
        </xdr:cNvSpPr>
      </xdr:nvSpPr>
      <xdr:spPr>
        <a:xfrm>
          <a:off x="4610100" y="28552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144</xdr:row>
      <xdr:rowOff>28575</xdr:rowOff>
    </xdr:from>
    <xdr:to>
      <xdr:col>4</xdr:col>
      <xdr:colOff>762000</xdr:colOff>
      <xdr:row>144</xdr:row>
      <xdr:rowOff>28575</xdr:rowOff>
    </xdr:to>
    <xdr:sp>
      <xdr:nvSpPr>
        <xdr:cNvPr id="88" name="Line 93"/>
        <xdr:cNvSpPr>
          <a:spLocks/>
        </xdr:cNvSpPr>
      </xdr:nvSpPr>
      <xdr:spPr>
        <a:xfrm>
          <a:off x="4610100" y="28955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145</xdr:row>
      <xdr:rowOff>28575</xdr:rowOff>
    </xdr:from>
    <xdr:to>
      <xdr:col>4</xdr:col>
      <xdr:colOff>762000</xdr:colOff>
      <xdr:row>145</xdr:row>
      <xdr:rowOff>28575</xdr:rowOff>
    </xdr:to>
    <xdr:sp>
      <xdr:nvSpPr>
        <xdr:cNvPr id="89" name="Line 94"/>
        <xdr:cNvSpPr>
          <a:spLocks/>
        </xdr:cNvSpPr>
      </xdr:nvSpPr>
      <xdr:spPr>
        <a:xfrm>
          <a:off x="4610100" y="29357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146</xdr:row>
      <xdr:rowOff>28575</xdr:rowOff>
    </xdr:from>
    <xdr:to>
      <xdr:col>4</xdr:col>
      <xdr:colOff>762000</xdr:colOff>
      <xdr:row>146</xdr:row>
      <xdr:rowOff>28575</xdr:rowOff>
    </xdr:to>
    <xdr:sp>
      <xdr:nvSpPr>
        <xdr:cNvPr id="90" name="Line 95"/>
        <xdr:cNvSpPr>
          <a:spLocks/>
        </xdr:cNvSpPr>
      </xdr:nvSpPr>
      <xdr:spPr>
        <a:xfrm>
          <a:off x="4610100" y="29760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147</xdr:row>
      <xdr:rowOff>28575</xdr:rowOff>
    </xdr:from>
    <xdr:to>
      <xdr:col>4</xdr:col>
      <xdr:colOff>762000</xdr:colOff>
      <xdr:row>147</xdr:row>
      <xdr:rowOff>28575</xdr:rowOff>
    </xdr:to>
    <xdr:sp>
      <xdr:nvSpPr>
        <xdr:cNvPr id="91" name="Line 96"/>
        <xdr:cNvSpPr>
          <a:spLocks/>
        </xdr:cNvSpPr>
      </xdr:nvSpPr>
      <xdr:spPr>
        <a:xfrm>
          <a:off x="4610100" y="30163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148</xdr:row>
      <xdr:rowOff>38100</xdr:rowOff>
    </xdr:from>
    <xdr:to>
      <xdr:col>4</xdr:col>
      <xdr:colOff>762000</xdr:colOff>
      <xdr:row>148</xdr:row>
      <xdr:rowOff>38100</xdr:rowOff>
    </xdr:to>
    <xdr:sp>
      <xdr:nvSpPr>
        <xdr:cNvPr id="92" name="Line 97"/>
        <xdr:cNvSpPr>
          <a:spLocks/>
        </xdr:cNvSpPr>
      </xdr:nvSpPr>
      <xdr:spPr>
        <a:xfrm>
          <a:off x="4610100" y="3056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149</xdr:row>
      <xdr:rowOff>28575</xdr:rowOff>
    </xdr:from>
    <xdr:to>
      <xdr:col>4</xdr:col>
      <xdr:colOff>762000</xdr:colOff>
      <xdr:row>149</xdr:row>
      <xdr:rowOff>28575</xdr:rowOff>
    </xdr:to>
    <xdr:sp>
      <xdr:nvSpPr>
        <xdr:cNvPr id="93" name="Line 98"/>
        <xdr:cNvSpPr>
          <a:spLocks/>
        </xdr:cNvSpPr>
      </xdr:nvSpPr>
      <xdr:spPr>
        <a:xfrm>
          <a:off x="4610100" y="3104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150</xdr:row>
      <xdr:rowOff>28575</xdr:rowOff>
    </xdr:from>
    <xdr:to>
      <xdr:col>4</xdr:col>
      <xdr:colOff>762000</xdr:colOff>
      <xdr:row>150</xdr:row>
      <xdr:rowOff>28575</xdr:rowOff>
    </xdr:to>
    <xdr:sp>
      <xdr:nvSpPr>
        <xdr:cNvPr id="94" name="Line 99"/>
        <xdr:cNvSpPr>
          <a:spLocks/>
        </xdr:cNvSpPr>
      </xdr:nvSpPr>
      <xdr:spPr>
        <a:xfrm>
          <a:off x="4610100" y="31446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151</xdr:row>
      <xdr:rowOff>28575</xdr:rowOff>
    </xdr:from>
    <xdr:to>
      <xdr:col>4</xdr:col>
      <xdr:colOff>762000</xdr:colOff>
      <xdr:row>151</xdr:row>
      <xdr:rowOff>28575</xdr:rowOff>
    </xdr:to>
    <xdr:sp>
      <xdr:nvSpPr>
        <xdr:cNvPr id="95" name="Line 100"/>
        <xdr:cNvSpPr>
          <a:spLocks/>
        </xdr:cNvSpPr>
      </xdr:nvSpPr>
      <xdr:spPr>
        <a:xfrm>
          <a:off x="4610100" y="31753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152</xdr:row>
      <xdr:rowOff>28575</xdr:rowOff>
    </xdr:from>
    <xdr:to>
      <xdr:col>4</xdr:col>
      <xdr:colOff>762000</xdr:colOff>
      <xdr:row>152</xdr:row>
      <xdr:rowOff>28575</xdr:rowOff>
    </xdr:to>
    <xdr:sp>
      <xdr:nvSpPr>
        <xdr:cNvPr id="96" name="Line 101"/>
        <xdr:cNvSpPr>
          <a:spLocks/>
        </xdr:cNvSpPr>
      </xdr:nvSpPr>
      <xdr:spPr>
        <a:xfrm>
          <a:off x="4610100" y="3215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923925</xdr:rowOff>
    </xdr:to>
    <xdr:sp>
      <xdr:nvSpPr>
        <xdr:cNvPr id="1" name="Line 2"/>
        <xdr:cNvSpPr>
          <a:spLocks/>
        </xdr:cNvSpPr>
      </xdr:nvSpPr>
      <xdr:spPr>
        <a:xfrm>
          <a:off x="4210050" y="2952750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9525</xdr:rowOff>
    </xdr:from>
    <xdr:to>
      <xdr:col>11</xdr:col>
      <xdr:colOff>0</xdr:colOff>
      <xdr:row>43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19050" y="30489525"/>
          <a:ext cx="1020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2028825</xdr:colOff>
      <xdr:row>42</xdr:row>
      <xdr:rowOff>914400</xdr:rowOff>
    </xdr:from>
    <xdr:to>
      <xdr:col>10</xdr:col>
      <xdr:colOff>2028825</xdr:colOff>
      <xdr:row>42</xdr:row>
      <xdr:rowOff>914400</xdr:rowOff>
    </xdr:to>
    <xdr:sp>
      <xdr:nvSpPr>
        <xdr:cNvPr id="3" name="Line 5"/>
        <xdr:cNvSpPr>
          <a:spLocks/>
        </xdr:cNvSpPr>
      </xdr:nvSpPr>
      <xdr:spPr>
        <a:xfrm>
          <a:off x="9944100" y="3044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809625</xdr:rowOff>
    </xdr:from>
    <xdr:to>
      <xdr:col>6</xdr:col>
      <xdr:colOff>0</xdr:colOff>
      <xdr:row>43</xdr:row>
      <xdr:rowOff>638175</xdr:rowOff>
    </xdr:to>
    <xdr:sp>
      <xdr:nvSpPr>
        <xdr:cNvPr id="4" name="Line 7"/>
        <xdr:cNvSpPr>
          <a:spLocks/>
        </xdr:cNvSpPr>
      </xdr:nvSpPr>
      <xdr:spPr>
        <a:xfrm flipH="1">
          <a:off x="4210050" y="303371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45</xdr:row>
      <xdr:rowOff>0</xdr:rowOff>
    </xdr:from>
    <xdr:to>
      <xdr:col>11</xdr:col>
      <xdr:colOff>19050</xdr:colOff>
      <xdr:row>45</xdr:row>
      <xdr:rowOff>19050</xdr:rowOff>
    </xdr:to>
    <xdr:sp>
      <xdr:nvSpPr>
        <xdr:cNvPr id="5" name="Line 10"/>
        <xdr:cNvSpPr>
          <a:spLocks/>
        </xdr:cNvSpPr>
      </xdr:nvSpPr>
      <xdr:spPr>
        <a:xfrm>
          <a:off x="47625" y="32223075"/>
          <a:ext cx="10191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2295525</xdr:colOff>
      <xdr:row>42</xdr:row>
      <xdr:rowOff>0</xdr:rowOff>
    </xdr:from>
    <xdr:to>
      <xdr:col>11</xdr:col>
      <xdr:colOff>0</xdr:colOff>
      <xdr:row>44</xdr:row>
      <xdr:rowOff>28575</xdr:rowOff>
    </xdr:to>
    <xdr:sp>
      <xdr:nvSpPr>
        <xdr:cNvPr id="6" name="Line 12"/>
        <xdr:cNvSpPr>
          <a:spLocks/>
        </xdr:cNvSpPr>
      </xdr:nvSpPr>
      <xdr:spPr>
        <a:xfrm>
          <a:off x="10210800" y="29527500"/>
          <a:ext cx="95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5623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79438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3531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85534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18</xdr:row>
      <xdr:rowOff>0</xdr:rowOff>
    </xdr:to>
    <xdr:sp>
      <xdr:nvSpPr>
        <xdr:cNvPr id="5" name="Line 6"/>
        <xdr:cNvSpPr>
          <a:spLocks/>
        </xdr:cNvSpPr>
      </xdr:nvSpPr>
      <xdr:spPr>
        <a:xfrm>
          <a:off x="5553075" y="5238750"/>
          <a:ext cx="0" cy="739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19050" y="12630150"/>
          <a:ext cx="10801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1685925</xdr:rowOff>
    </xdr:to>
    <xdr:sp>
      <xdr:nvSpPr>
        <xdr:cNvPr id="7" name="Line 8"/>
        <xdr:cNvSpPr>
          <a:spLocks/>
        </xdr:cNvSpPr>
      </xdr:nvSpPr>
      <xdr:spPr>
        <a:xfrm flipH="1">
          <a:off x="7943850" y="1263015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8553450" y="1263015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0</xdr:col>
      <xdr:colOff>228600</xdr:colOff>
      <xdr:row>18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9525" y="12630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4848225" y="154400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0</xdr:rowOff>
    </xdr:from>
    <xdr:to>
      <xdr:col>3</xdr:col>
      <xdr:colOff>9525</xdr:colOff>
      <xdr:row>20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895350" y="154400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0</xdr:rowOff>
    </xdr:from>
    <xdr:to>
      <xdr:col>11</xdr:col>
      <xdr:colOff>9525</xdr:colOff>
      <xdr:row>13</xdr:row>
      <xdr:rowOff>9525</xdr:rowOff>
    </xdr:to>
    <xdr:sp>
      <xdr:nvSpPr>
        <xdr:cNvPr id="12" name="Line 13"/>
        <xdr:cNvSpPr>
          <a:spLocks/>
        </xdr:cNvSpPr>
      </xdr:nvSpPr>
      <xdr:spPr>
        <a:xfrm flipV="1">
          <a:off x="19050" y="6448425"/>
          <a:ext cx="10801350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1200150</xdr:rowOff>
    </xdr:from>
    <xdr:to>
      <xdr:col>8</xdr:col>
      <xdr:colOff>0</xdr:colOff>
      <xdr:row>15</xdr:row>
      <xdr:rowOff>733425</xdr:rowOff>
    </xdr:to>
    <xdr:sp>
      <xdr:nvSpPr>
        <xdr:cNvPr id="13" name="Line 14"/>
        <xdr:cNvSpPr>
          <a:spLocks/>
        </xdr:cNvSpPr>
      </xdr:nvSpPr>
      <xdr:spPr>
        <a:xfrm flipH="1">
          <a:off x="7943850" y="7648575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1200150</xdr:rowOff>
    </xdr:from>
    <xdr:to>
      <xdr:col>9</xdr:col>
      <xdr:colOff>0</xdr:colOff>
      <xdr:row>16</xdr:row>
      <xdr:rowOff>0</xdr:rowOff>
    </xdr:to>
    <xdr:sp>
      <xdr:nvSpPr>
        <xdr:cNvPr id="14" name="Line 15"/>
        <xdr:cNvSpPr>
          <a:spLocks/>
        </xdr:cNvSpPr>
      </xdr:nvSpPr>
      <xdr:spPr>
        <a:xfrm flipH="1">
          <a:off x="8553450" y="7648575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18</xdr:row>
      <xdr:rowOff>0</xdr:rowOff>
    </xdr:to>
    <xdr:sp>
      <xdr:nvSpPr>
        <xdr:cNvPr id="15" name="Line 17"/>
        <xdr:cNvSpPr>
          <a:spLocks/>
        </xdr:cNvSpPr>
      </xdr:nvSpPr>
      <xdr:spPr>
        <a:xfrm>
          <a:off x="5553075" y="5238750"/>
          <a:ext cx="0" cy="739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16" name="Line 18"/>
        <xdr:cNvSpPr>
          <a:spLocks/>
        </xdr:cNvSpPr>
      </xdr:nvSpPr>
      <xdr:spPr>
        <a:xfrm flipV="1">
          <a:off x="19050" y="12630150"/>
          <a:ext cx="10801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1685925</xdr:rowOff>
    </xdr:to>
    <xdr:sp>
      <xdr:nvSpPr>
        <xdr:cNvPr id="17" name="Line 19"/>
        <xdr:cNvSpPr>
          <a:spLocks/>
        </xdr:cNvSpPr>
      </xdr:nvSpPr>
      <xdr:spPr>
        <a:xfrm flipH="1">
          <a:off x="7943850" y="1263015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8553450" y="1263015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0</xdr:rowOff>
    </xdr:from>
    <xdr:to>
      <xdr:col>11</xdr:col>
      <xdr:colOff>9525</xdr:colOff>
      <xdr:row>13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19050" y="6448425"/>
          <a:ext cx="10801350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1200150</xdr:rowOff>
    </xdr:from>
    <xdr:to>
      <xdr:col>8</xdr:col>
      <xdr:colOff>0</xdr:colOff>
      <xdr:row>15</xdr:row>
      <xdr:rowOff>733425</xdr:rowOff>
    </xdr:to>
    <xdr:sp>
      <xdr:nvSpPr>
        <xdr:cNvPr id="20" name="Line 22"/>
        <xdr:cNvSpPr>
          <a:spLocks/>
        </xdr:cNvSpPr>
      </xdr:nvSpPr>
      <xdr:spPr>
        <a:xfrm flipH="1">
          <a:off x="7943850" y="7648575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1200150</xdr:rowOff>
    </xdr:from>
    <xdr:to>
      <xdr:col>9</xdr:col>
      <xdr:colOff>0</xdr:colOff>
      <xdr:row>16</xdr:row>
      <xdr:rowOff>0</xdr:rowOff>
    </xdr:to>
    <xdr:sp>
      <xdr:nvSpPr>
        <xdr:cNvPr id="21" name="Line 23"/>
        <xdr:cNvSpPr>
          <a:spLocks/>
        </xdr:cNvSpPr>
      </xdr:nvSpPr>
      <xdr:spPr>
        <a:xfrm flipH="1">
          <a:off x="8553450" y="7648575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tabSelected="1" view="pageBreakPreview" zoomScale="75" zoomScaleNormal="75" zoomScaleSheetLayoutView="75" workbookViewId="0" topLeftCell="A1">
      <selection activeCell="G4" sqref="G4"/>
    </sheetView>
  </sheetViews>
  <sheetFormatPr defaultColWidth="9.140625" defaultRowHeight="12.75"/>
  <cols>
    <col min="1" max="1" width="9.28125" style="0" bestFit="1" customWidth="1"/>
    <col min="2" max="2" width="13.57421875" style="0" customWidth="1"/>
    <col min="3" max="3" width="17.57421875" style="0" customWidth="1"/>
    <col min="4" max="4" width="17.28125" style="0" customWidth="1"/>
    <col min="5" max="5" width="12.140625" style="0" bestFit="1" customWidth="1"/>
    <col min="6" max="6" width="12.421875" style="17" customWidth="1"/>
    <col min="7" max="7" width="12.57421875" style="0" bestFit="1" customWidth="1"/>
    <col min="8" max="8" width="13.28125" style="0" bestFit="1" customWidth="1"/>
    <col min="9" max="9" width="12.421875" style="0" bestFit="1" customWidth="1"/>
    <col min="10" max="10" width="11.57421875" style="0" bestFit="1" customWidth="1"/>
    <col min="11" max="11" width="13.421875" style="0" customWidth="1"/>
    <col min="12" max="12" width="8.57421875" style="0" customWidth="1"/>
    <col min="13" max="13" width="18.421875" style="0" customWidth="1"/>
    <col min="14" max="14" width="16.140625" style="0" customWidth="1"/>
  </cols>
  <sheetData>
    <row r="1" spans="1:14" ht="15">
      <c r="A1" s="112" t="s">
        <v>1050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23" customFormat="1" ht="90.75">
      <c r="A2" s="35" t="s">
        <v>878</v>
      </c>
      <c r="B2" s="35" t="s">
        <v>705</v>
      </c>
      <c r="C2" s="35" t="s">
        <v>706</v>
      </c>
      <c r="D2" s="35" t="s">
        <v>707</v>
      </c>
      <c r="E2" s="35" t="s">
        <v>901</v>
      </c>
      <c r="F2" s="35" t="s">
        <v>1099</v>
      </c>
      <c r="G2" s="35" t="s">
        <v>29</v>
      </c>
      <c r="H2" s="35" t="s">
        <v>632</v>
      </c>
      <c r="I2" s="35" t="s">
        <v>850</v>
      </c>
      <c r="J2" s="35" t="s">
        <v>879</v>
      </c>
      <c r="K2" s="35" t="s">
        <v>619</v>
      </c>
      <c r="L2" s="35" t="s">
        <v>620</v>
      </c>
      <c r="M2" s="35" t="s">
        <v>621</v>
      </c>
      <c r="N2" s="36" t="s">
        <v>877</v>
      </c>
    </row>
    <row r="3" spans="1:14" s="23" customFormat="1" ht="11.25">
      <c r="A3" s="121" t="s">
        <v>129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s="23" customFormat="1" ht="96">
      <c r="A4" s="114">
        <v>1</v>
      </c>
      <c r="B4" s="51" t="s">
        <v>685</v>
      </c>
      <c r="C4" s="120" t="s">
        <v>110</v>
      </c>
      <c r="D4" s="51"/>
      <c r="E4" s="51">
        <v>108</v>
      </c>
      <c r="F4" s="51">
        <v>89773</v>
      </c>
      <c r="G4" s="51">
        <v>0</v>
      </c>
      <c r="H4" s="51">
        <v>89773</v>
      </c>
      <c r="I4" s="51"/>
      <c r="J4" s="51"/>
      <c r="K4" s="51"/>
      <c r="L4" s="51"/>
      <c r="M4" s="51"/>
      <c r="N4" s="68" t="s">
        <v>1032</v>
      </c>
    </row>
    <row r="5" spans="1:14" s="23" customFormat="1" ht="13.5">
      <c r="A5" s="114"/>
      <c r="B5" s="51" t="s">
        <v>686</v>
      </c>
      <c r="C5" s="120"/>
      <c r="D5" s="51"/>
      <c r="E5" s="51">
        <v>45</v>
      </c>
      <c r="F5" s="51">
        <v>68327</v>
      </c>
      <c r="G5" s="51">
        <v>0</v>
      </c>
      <c r="H5" s="51">
        <v>68327</v>
      </c>
      <c r="I5" s="51"/>
      <c r="J5" s="51"/>
      <c r="K5" s="51"/>
      <c r="L5" s="51"/>
      <c r="M5" s="51"/>
      <c r="N5" s="68" t="s">
        <v>1032</v>
      </c>
    </row>
    <row r="6" spans="1:14" s="23" customFormat="1" ht="81.75" customHeight="1">
      <c r="A6" s="51">
        <v>2</v>
      </c>
      <c r="B6" s="51" t="s">
        <v>807</v>
      </c>
      <c r="C6" s="51" t="s">
        <v>820</v>
      </c>
      <c r="D6" s="51" t="s">
        <v>669</v>
      </c>
      <c r="E6" s="51">
        <v>196.7</v>
      </c>
      <c r="F6" s="51" t="s">
        <v>656</v>
      </c>
      <c r="G6" s="51">
        <v>0</v>
      </c>
      <c r="H6" s="51">
        <v>31685.5</v>
      </c>
      <c r="I6" s="51">
        <v>881495.91</v>
      </c>
      <c r="J6" s="51" t="s">
        <v>508</v>
      </c>
      <c r="K6" s="51" t="s">
        <v>511</v>
      </c>
      <c r="L6" s="69"/>
      <c r="M6" s="51" t="s">
        <v>151</v>
      </c>
      <c r="N6" s="68" t="s">
        <v>1032</v>
      </c>
    </row>
    <row r="7" spans="1:14" s="23" customFormat="1" ht="27">
      <c r="A7" s="67">
        <v>3</v>
      </c>
      <c r="B7" s="51" t="s">
        <v>821</v>
      </c>
      <c r="C7" s="51" t="s">
        <v>657</v>
      </c>
      <c r="D7" s="51"/>
      <c r="E7" s="51">
        <v>40</v>
      </c>
      <c r="F7" s="51">
        <v>15000</v>
      </c>
      <c r="G7" s="51">
        <v>15000</v>
      </c>
      <c r="H7" s="69">
        <v>0</v>
      </c>
      <c r="I7" s="69"/>
      <c r="J7" s="69"/>
      <c r="K7" s="69"/>
      <c r="L7" s="69"/>
      <c r="M7" s="69"/>
      <c r="N7" s="68" t="s">
        <v>1032</v>
      </c>
    </row>
    <row r="8" spans="1:14" s="23" customFormat="1" ht="41.25">
      <c r="A8" s="67">
        <v>4</v>
      </c>
      <c r="B8" s="51" t="s">
        <v>822</v>
      </c>
      <c r="C8" s="51" t="s">
        <v>630</v>
      </c>
      <c r="D8" s="51"/>
      <c r="E8" s="51">
        <v>56</v>
      </c>
      <c r="F8" s="51">
        <v>8100</v>
      </c>
      <c r="G8" s="51">
        <v>0</v>
      </c>
      <c r="H8" s="69">
        <v>8100</v>
      </c>
      <c r="I8" s="69"/>
      <c r="J8" s="69"/>
      <c r="K8" s="69"/>
      <c r="L8" s="69"/>
      <c r="M8" s="69"/>
      <c r="N8" s="68" t="s">
        <v>1032</v>
      </c>
    </row>
    <row r="9" spans="1:14" s="23" customFormat="1" ht="27">
      <c r="A9" s="67">
        <v>5</v>
      </c>
      <c r="B9" s="51" t="s">
        <v>688</v>
      </c>
      <c r="C9" s="51" t="s">
        <v>163</v>
      </c>
      <c r="D9" s="51"/>
      <c r="E9" s="51">
        <v>25</v>
      </c>
      <c r="F9" s="51">
        <v>157295</v>
      </c>
      <c r="G9" s="51">
        <v>0</v>
      </c>
      <c r="H9" s="51">
        <v>157295</v>
      </c>
      <c r="I9" s="69"/>
      <c r="J9" s="69"/>
      <c r="K9" s="69"/>
      <c r="L9" s="69"/>
      <c r="M9" s="69"/>
      <c r="N9" s="68" t="s">
        <v>1032</v>
      </c>
    </row>
    <row r="10" spans="1:14" s="23" customFormat="1" ht="27">
      <c r="A10" s="70">
        <v>6</v>
      </c>
      <c r="B10" s="51" t="s">
        <v>935</v>
      </c>
      <c r="C10" s="51" t="s">
        <v>342</v>
      </c>
      <c r="D10" s="51"/>
      <c r="E10" s="51">
        <v>43</v>
      </c>
      <c r="F10" s="51">
        <v>30046</v>
      </c>
      <c r="G10" s="51">
        <v>0</v>
      </c>
      <c r="H10" s="51">
        <v>30046</v>
      </c>
      <c r="I10" s="51"/>
      <c r="J10" s="51"/>
      <c r="K10" s="51"/>
      <c r="L10" s="51"/>
      <c r="M10" s="51"/>
      <c r="N10" s="68" t="s">
        <v>1032</v>
      </c>
    </row>
    <row r="11" spans="1:14" s="23" customFormat="1" ht="41.25">
      <c r="A11" s="70">
        <v>7</v>
      </c>
      <c r="B11" s="51" t="s">
        <v>910</v>
      </c>
      <c r="C11" s="51" t="s">
        <v>342</v>
      </c>
      <c r="D11" s="51"/>
      <c r="E11" s="51">
        <v>672</v>
      </c>
      <c r="F11" s="51">
        <v>96640</v>
      </c>
      <c r="G11" s="51">
        <v>0</v>
      </c>
      <c r="H11" s="51">
        <v>96640</v>
      </c>
      <c r="I11" s="51"/>
      <c r="J11" s="51"/>
      <c r="K11" s="51"/>
      <c r="L11" s="51"/>
      <c r="M11" s="51"/>
      <c r="N11" s="68" t="s">
        <v>1032</v>
      </c>
    </row>
    <row r="12" spans="1:14" s="23" customFormat="1" ht="27">
      <c r="A12" s="70">
        <v>8</v>
      </c>
      <c r="B12" s="51" t="s">
        <v>912</v>
      </c>
      <c r="C12" s="51" t="s">
        <v>631</v>
      </c>
      <c r="D12" s="51"/>
      <c r="E12" s="51"/>
      <c r="F12" s="51">
        <v>24068</v>
      </c>
      <c r="G12" s="51"/>
      <c r="H12" s="51">
        <v>24068</v>
      </c>
      <c r="I12" s="51"/>
      <c r="J12" s="51"/>
      <c r="K12" s="51"/>
      <c r="L12" s="51"/>
      <c r="M12" s="51"/>
      <c r="N12" s="68" t="s">
        <v>1032</v>
      </c>
    </row>
    <row r="13" spans="1:14" s="23" customFormat="1" ht="27">
      <c r="A13" s="70">
        <v>9</v>
      </c>
      <c r="B13" s="51" t="s">
        <v>913</v>
      </c>
      <c r="C13" s="51" t="s">
        <v>631</v>
      </c>
      <c r="D13" s="51"/>
      <c r="E13" s="51"/>
      <c r="F13" s="51">
        <v>17191</v>
      </c>
      <c r="G13" s="51">
        <v>17191</v>
      </c>
      <c r="H13" s="51">
        <v>0</v>
      </c>
      <c r="I13" s="51"/>
      <c r="J13" s="51"/>
      <c r="K13" s="51"/>
      <c r="L13" s="51"/>
      <c r="M13" s="51"/>
      <c r="N13" s="68" t="s">
        <v>1032</v>
      </c>
    </row>
    <row r="14" spans="1:14" s="23" customFormat="1" ht="27">
      <c r="A14" s="70">
        <v>10</v>
      </c>
      <c r="B14" s="51" t="s">
        <v>914</v>
      </c>
      <c r="C14" s="51" t="s">
        <v>631</v>
      </c>
      <c r="D14" s="51"/>
      <c r="E14" s="51"/>
      <c r="F14" s="51">
        <v>13371</v>
      </c>
      <c r="G14" s="51">
        <v>13371</v>
      </c>
      <c r="H14" s="51">
        <v>0</v>
      </c>
      <c r="I14" s="51"/>
      <c r="J14" s="51"/>
      <c r="K14" s="51"/>
      <c r="L14" s="51"/>
      <c r="M14" s="51"/>
      <c r="N14" s="68" t="s">
        <v>1032</v>
      </c>
    </row>
    <row r="15" spans="1:14" s="23" customFormat="1" ht="27">
      <c r="A15" s="70">
        <v>11</v>
      </c>
      <c r="B15" s="51" t="s">
        <v>155</v>
      </c>
      <c r="C15" s="51" t="s">
        <v>631</v>
      </c>
      <c r="D15" s="51"/>
      <c r="E15" s="51">
        <v>52</v>
      </c>
      <c r="F15" s="51">
        <v>22650</v>
      </c>
      <c r="G15" s="51">
        <v>22650</v>
      </c>
      <c r="H15" s="51">
        <v>0</v>
      </c>
      <c r="I15" s="51"/>
      <c r="J15" s="51"/>
      <c r="K15" s="51"/>
      <c r="L15" s="51"/>
      <c r="M15" s="51"/>
      <c r="N15" s="68" t="s">
        <v>1032</v>
      </c>
    </row>
    <row r="16" spans="1:14" s="23" customFormat="1" ht="27">
      <c r="A16" s="70">
        <v>12</v>
      </c>
      <c r="B16" s="51" t="s">
        <v>156</v>
      </c>
      <c r="C16" s="51" t="s">
        <v>102</v>
      </c>
      <c r="D16" s="51"/>
      <c r="E16" s="51">
        <v>150</v>
      </c>
      <c r="F16" s="51">
        <v>1817488</v>
      </c>
      <c r="G16" s="51">
        <v>0</v>
      </c>
      <c r="H16" s="51">
        <v>1817488</v>
      </c>
      <c r="I16" s="51"/>
      <c r="J16" s="51"/>
      <c r="K16" s="51"/>
      <c r="L16" s="51"/>
      <c r="M16" s="51"/>
      <c r="N16" s="68" t="s">
        <v>1032</v>
      </c>
    </row>
    <row r="17" spans="1:14" s="23" customFormat="1" ht="69">
      <c r="A17" s="70">
        <v>13</v>
      </c>
      <c r="B17" s="51" t="s">
        <v>463</v>
      </c>
      <c r="C17" s="51" t="s">
        <v>104</v>
      </c>
      <c r="D17" s="51"/>
      <c r="E17" s="51">
        <v>64</v>
      </c>
      <c r="F17" s="51">
        <v>36240</v>
      </c>
      <c r="G17" s="51">
        <v>0</v>
      </c>
      <c r="H17" s="51">
        <v>36240</v>
      </c>
      <c r="I17" s="51"/>
      <c r="J17" s="51"/>
      <c r="K17" s="51"/>
      <c r="L17" s="51"/>
      <c r="M17" s="51"/>
      <c r="N17" s="68" t="s">
        <v>1032</v>
      </c>
    </row>
    <row r="18" spans="1:14" s="23" customFormat="1" ht="27">
      <c r="A18" s="67">
        <v>14</v>
      </c>
      <c r="B18" s="51" t="s">
        <v>162</v>
      </c>
      <c r="C18" s="51" t="s">
        <v>291</v>
      </c>
      <c r="D18" s="51"/>
      <c r="E18" s="51"/>
      <c r="F18" s="51">
        <v>24068</v>
      </c>
      <c r="G18" s="51">
        <v>0</v>
      </c>
      <c r="H18" s="51">
        <v>24068</v>
      </c>
      <c r="I18" s="51"/>
      <c r="J18" s="51"/>
      <c r="K18" s="51"/>
      <c r="L18" s="51"/>
      <c r="M18" s="51"/>
      <c r="N18" s="68" t="s">
        <v>1032</v>
      </c>
    </row>
    <row r="19" spans="1:14" s="23" customFormat="1" ht="27">
      <c r="A19" s="67">
        <v>15</v>
      </c>
      <c r="B19" s="51" t="s">
        <v>162</v>
      </c>
      <c r="C19" s="51" t="s">
        <v>105</v>
      </c>
      <c r="D19" s="51"/>
      <c r="E19" s="51"/>
      <c r="F19" s="51">
        <v>24067</v>
      </c>
      <c r="G19" s="51">
        <v>0</v>
      </c>
      <c r="H19" s="51">
        <v>24067</v>
      </c>
      <c r="I19" s="51"/>
      <c r="J19" s="51"/>
      <c r="K19" s="51"/>
      <c r="L19" s="51"/>
      <c r="M19" s="51"/>
      <c r="N19" s="68" t="s">
        <v>1032</v>
      </c>
    </row>
    <row r="20" spans="1:14" s="23" customFormat="1" ht="0.7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</row>
    <row r="21" spans="1:14" s="23" customFormat="1" ht="192.75">
      <c r="A21" s="70">
        <v>16</v>
      </c>
      <c r="B21" s="51" t="s">
        <v>991</v>
      </c>
      <c r="C21" s="51" t="s">
        <v>833</v>
      </c>
      <c r="D21" s="51" t="s">
        <v>316</v>
      </c>
      <c r="E21" s="51">
        <v>470</v>
      </c>
      <c r="F21" s="51">
        <v>358602</v>
      </c>
      <c r="G21" s="51">
        <v>0</v>
      </c>
      <c r="H21" s="51">
        <v>358602</v>
      </c>
      <c r="I21" s="51">
        <v>930016.41</v>
      </c>
      <c r="J21" s="51" t="s">
        <v>1025</v>
      </c>
      <c r="K21" s="51" t="s">
        <v>1006</v>
      </c>
      <c r="L21" s="51"/>
      <c r="M21" s="51" t="s">
        <v>251</v>
      </c>
      <c r="N21" s="68" t="s">
        <v>1032</v>
      </c>
    </row>
    <row r="22" spans="1:14" s="23" customFormat="1" ht="110.25">
      <c r="A22" s="70">
        <v>17</v>
      </c>
      <c r="B22" s="51" t="s">
        <v>856</v>
      </c>
      <c r="C22" s="51" t="s">
        <v>691</v>
      </c>
      <c r="D22" s="51" t="s">
        <v>692</v>
      </c>
      <c r="E22" s="51">
        <v>1897.2</v>
      </c>
      <c r="F22" s="51">
        <v>11846862.5</v>
      </c>
      <c r="G22" s="51">
        <v>4215317.46</v>
      </c>
      <c r="H22" s="51">
        <v>7631545.04</v>
      </c>
      <c r="I22" s="51">
        <v>2501458.2</v>
      </c>
      <c r="J22" s="51" t="s">
        <v>693</v>
      </c>
      <c r="K22" s="51" t="s">
        <v>694</v>
      </c>
      <c r="L22" s="51" t="s">
        <v>186</v>
      </c>
      <c r="M22" s="51" t="s">
        <v>208</v>
      </c>
      <c r="N22" s="68" t="s">
        <v>1032</v>
      </c>
    </row>
    <row r="23" spans="1:14" s="23" customFormat="1" ht="27">
      <c r="A23" s="70">
        <v>18</v>
      </c>
      <c r="B23" s="51" t="s">
        <v>689</v>
      </c>
      <c r="C23" s="51" t="s">
        <v>165</v>
      </c>
      <c r="D23" s="51"/>
      <c r="E23" s="51">
        <v>250</v>
      </c>
      <c r="F23" s="51">
        <v>163948</v>
      </c>
      <c r="G23" s="51">
        <v>0</v>
      </c>
      <c r="H23" s="51">
        <v>163948</v>
      </c>
      <c r="I23" s="51"/>
      <c r="J23" s="51"/>
      <c r="K23" s="51"/>
      <c r="L23" s="51"/>
      <c r="M23" s="51"/>
      <c r="N23" s="68" t="s">
        <v>1032</v>
      </c>
    </row>
    <row r="24" spans="1:14" s="23" customFormat="1" ht="13.5">
      <c r="A24" s="69"/>
      <c r="B24" s="69" t="s">
        <v>1113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8"/>
    </row>
    <row r="25" spans="1:14" s="23" customFormat="1" ht="13.5">
      <c r="A25" s="67">
        <v>19</v>
      </c>
      <c r="B25" s="51" t="s">
        <v>838</v>
      </c>
      <c r="C25" s="51" t="s">
        <v>839</v>
      </c>
      <c r="D25" s="51"/>
      <c r="E25" s="51"/>
      <c r="F25" s="51">
        <v>114609</v>
      </c>
      <c r="G25" s="51">
        <v>0</v>
      </c>
      <c r="H25" s="51">
        <v>114609</v>
      </c>
      <c r="I25" s="51"/>
      <c r="J25" s="51"/>
      <c r="K25" s="51"/>
      <c r="L25" s="51"/>
      <c r="M25" s="51"/>
      <c r="N25" s="68" t="s">
        <v>186</v>
      </c>
    </row>
    <row r="26" spans="1:14" s="23" customFormat="1" ht="13.5">
      <c r="A26" s="67">
        <v>20</v>
      </c>
      <c r="B26" s="51" t="s">
        <v>840</v>
      </c>
      <c r="C26" s="51" t="s">
        <v>839</v>
      </c>
      <c r="D26" s="51"/>
      <c r="E26" s="51"/>
      <c r="F26" s="51">
        <v>175374</v>
      </c>
      <c r="G26" s="51">
        <v>0</v>
      </c>
      <c r="H26" s="51">
        <v>175374</v>
      </c>
      <c r="I26" s="51"/>
      <c r="J26" s="51"/>
      <c r="K26" s="51"/>
      <c r="L26" s="51"/>
      <c r="M26" s="51"/>
      <c r="N26" s="68" t="s">
        <v>186</v>
      </c>
    </row>
    <row r="27" spans="1:14" s="23" customFormat="1" ht="13.5">
      <c r="A27" s="67">
        <v>21</v>
      </c>
      <c r="B27" s="51" t="s">
        <v>841</v>
      </c>
      <c r="C27" s="51" t="s">
        <v>839</v>
      </c>
      <c r="D27" s="51"/>
      <c r="E27" s="51"/>
      <c r="F27" s="51">
        <v>114609</v>
      </c>
      <c r="G27" s="51">
        <v>0</v>
      </c>
      <c r="H27" s="51"/>
      <c r="I27" s="51"/>
      <c r="J27" s="51"/>
      <c r="K27" s="51"/>
      <c r="L27" s="51"/>
      <c r="M27" s="51"/>
      <c r="N27" s="68" t="s">
        <v>186</v>
      </c>
    </row>
    <row r="28" spans="1:14" s="23" customFormat="1" ht="13.5">
      <c r="A28" s="67">
        <v>22</v>
      </c>
      <c r="B28" s="51" t="s">
        <v>842</v>
      </c>
      <c r="C28" s="51" t="s">
        <v>839</v>
      </c>
      <c r="D28" s="51"/>
      <c r="E28" s="51"/>
      <c r="F28" s="51">
        <v>114609</v>
      </c>
      <c r="G28" s="51">
        <v>0</v>
      </c>
      <c r="H28" s="51">
        <v>114609</v>
      </c>
      <c r="I28" s="51"/>
      <c r="J28" s="51"/>
      <c r="K28" s="51"/>
      <c r="L28" s="51"/>
      <c r="M28" s="51"/>
      <c r="N28" s="68" t="s">
        <v>186</v>
      </c>
    </row>
    <row r="29" spans="1:14" s="23" customFormat="1" ht="13.5">
      <c r="A29" s="67">
        <v>23</v>
      </c>
      <c r="B29" s="51" t="s">
        <v>843</v>
      </c>
      <c r="C29" s="51" t="s">
        <v>839</v>
      </c>
      <c r="D29" s="51"/>
      <c r="E29" s="51"/>
      <c r="F29" s="51">
        <v>114609</v>
      </c>
      <c r="G29" s="51">
        <v>0</v>
      </c>
      <c r="H29" s="51">
        <v>114609</v>
      </c>
      <c r="I29" s="51"/>
      <c r="J29" s="51"/>
      <c r="K29" s="51"/>
      <c r="L29" s="51"/>
      <c r="M29" s="51"/>
      <c r="N29" s="68" t="s">
        <v>186</v>
      </c>
    </row>
    <row r="30" spans="1:14" s="23" customFormat="1" ht="13.5">
      <c r="A30" s="67">
        <v>24</v>
      </c>
      <c r="B30" s="51" t="s">
        <v>844</v>
      </c>
      <c r="C30" s="51" t="s">
        <v>839</v>
      </c>
      <c r="D30" s="51"/>
      <c r="E30" s="51"/>
      <c r="F30" s="51">
        <v>114609</v>
      </c>
      <c r="G30" s="51">
        <v>0</v>
      </c>
      <c r="H30" s="51">
        <v>114609</v>
      </c>
      <c r="I30" s="51"/>
      <c r="J30" s="51"/>
      <c r="K30" s="51"/>
      <c r="L30" s="51"/>
      <c r="M30" s="51"/>
      <c r="N30" s="68" t="s">
        <v>186</v>
      </c>
    </row>
    <row r="31" spans="1:14" s="23" customFormat="1" ht="13.5">
      <c r="A31" s="67">
        <v>25</v>
      </c>
      <c r="B31" s="51" t="s">
        <v>286</v>
      </c>
      <c r="C31" s="51" t="s">
        <v>287</v>
      </c>
      <c r="D31" s="51"/>
      <c r="E31" s="51"/>
      <c r="F31" s="51">
        <v>114609</v>
      </c>
      <c r="G31" s="51">
        <v>0</v>
      </c>
      <c r="H31" s="51">
        <v>114609</v>
      </c>
      <c r="I31" s="51"/>
      <c r="J31" s="51"/>
      <c r="K31" s="51"/>
      <c r="L31" s="51"/>
      <c r="M31" s="51"/>
      <c r="N31" s="68" t="s">
        <v>186</v>
      </c>
    </row>
    <row r="32" spans="1:14" s="23" customFormat="1" ht="13.5">
      <c r="A32" s="67">
        <v>26</v>
      </c>
      <c r="B32" s="51" t="s">
        <v>288</v>
      </c>
      <c r="C32" s="51" t="s">
        <v>839</v>
      </c>
      <c r="D32" s="51"/>
      <c r="E32" s="51"/>
      <c r="F32" s="51">
        <v>114609</v>
      </c>
      <c r="G32" s="51">
        <v>0</v>
      </c>
      <c r="H32" s="51">
        <v>114609</v>
      </c>
      <c r="I32" s="51"/>
      <c r="J32" s="51"/>
      <c r="K32" s="51"/>
      <c r="L32" s="51"/>
      <c r="M32" s="51"/>
      <c r="N32" s="68" t="s">
        <v>186</v>
      </c>
    </row>
    <row r="33" spans="1:14" s="23" customFormat="1" ht="27">
      <c r="A33" s="67">
        <v>27</v>
      </c>
      <c r="B33" s="51" t="s">
        <v>289</v>
      </c>
      <c r="C33" s="51" t="s">
        <v>839</v>
      </c>
      <c r="D33" s="51"/>
      <c r="E33" s="51"/>
      <c r="F33" s="51">
        <v>416341</v>
      </c>
      <c r="G33" s="51">
        <v>0</v>
      </c>
      <c r="H33" s="51">
        <v>281258.2</v>
      </c>
      <c r="I33" s="51"/>
      <c r="J33" s="51"/>
      <c r="K33" s="51"/>
      <c r="L33" s="51"/>
      <c r="M33" s="51"/>
      <c r="N33" s="68" t="s">
        <v>186</v>
      </c>
    </row>
    <row r="34" spans="1:14" s="23" customFormat="1" ht="27">
      <c r="A34" s="67">
        <v>28</v>
      </c>
      <c r="B34" s="51" t="s">
        <v>289</v>
      </c>
      <c r="C34" s="51" t="s">
        <v>839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68" t="s">
        <v>186</v>
      </c>
    </row>
    <row r="35" spans="1:14" s="23" customFormat="1" ht="27">
      <c r="A35" s="67">
        <v>29</v>
      </c>
      <c r="B35" s="51" t="s">
        <v>289</v>
      </c>
      <c r="C35" s="51" t="s">
        <v>839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68" t="s">
        <v>186</v>
      </c>
    </row>
    <row r="36" spans="1:14" s="23" customFormat="1" ht="13.5">
      <c r="A36" s="67">
        <v>30</v>
      </c>
      <c r="B36" s="51" t="s">
        <v>290</v>
      </c>
      <c r="C36" s="51" t="s">
        <v>291</v>
      </c>
      <c r="D36" s="51"/>
      <c r="E36" s="51">
        <v>384</v>
      </c>
      <c r="F36" s="51">
        <v>971851</v>
      </c>
      <c r="G36" s="51">
        <v>276098.9</v>
      </c>
      <c r="H36" s="51">
        <v>695752.1</v>
      </c>
      <c r="I36" s="51"/>
      <c r="J36" s="51"/>
      <c r="K36" s="51"/>
      <c r="L36" s="51"/>
      <c r="M36" s="51"/>
      <c r="N36" s="68" t="s">
        <v>186</v>
      </c>
    </row>
    <row r="37" spans="1:14" s="23" customFormat="1" ht="13.5">
      <c r="A37" s="67">
        <v>31</v>
      </c>
      <c r="B37" s="51" t="s">
        <v>292</v>
      </c>
      <c r="C37" s="51" t="s">
        <v>291</v>
      </c>
      <c r="D37" s="51"/>
      <c r="E37" s="51">
        <v>34</v>
      </c>
      <c r="F37" s="51">
        <v>155631</v>
      </c>
      <c r="G37" s="51">
        <v>73468</v>
      </c>
      <c r="H37" s="51">
        <v>82163.6</v>
      </c>
      <c r="I37" s="51"/>
      <c r="J37" s="51"/>
      <c r="K37" s="51"/>
      <c r="L37" s="51"/>
      <c r="M37" s="51"/>
      <c r="N37" s="68" t="s">
        <v>186</v>
      </c>
    </row>
    <row r="38" spans="1:14" s="23" customFormat="1" ht="27">
      <c r="A38" s="67">
        <v>32</v>
      </c>
      <c r="B38" s="51" t="s">
        <v>293</v>
      </c>
      <c r="C38" s="51" t="s">
        <v>291</v>
      </c>
      <c r="D38" s="51"/>
      <c r="E38" s="51">
        <v>80</v>
      </c>
      <c r="F38" s="51">
        <v>166477</v>
      </c>
      <c r="G38" s="51">
        <v>43794.9</v>
      </c>
      <c r="H38" s="51">
        <v>122682.1</v>
      </c>
      <c r="I38" s="51"/>
      <c r="J38" s="51"/>
      <c r="K38" s="51"/>
      <c r="L38" s="51"/>
      <c r="M38" s="51"/>
      <c r="N38" s="68" t="s">
        <v>186</v>
      </c>
    </row>
    <row r="39" spans="1:14" s="23" customFormat="1" ht="13.5">
      <c r="A39" s="67"/>
      <c r="B39" s="73" t="s">
        <v>1051</v>
      </c>
      <c r="C39" s="73"/>
      <c r="D39" s="73"/>
      <c r="E39" s="73"/>
      <c r="F39" s="73">
        <v>17818524</v>
      </c>
      <c r="G39" s="73">
        <f>SUM(G4:G38)</f>
        <v>4676891.260000001</v>
      </c>
      <c r="H39" s="73">
        <f>SUM(H4:H38)</f>
        <v>12606776.539999997</v>
      </c>
      <c r="I39" s="73">
        <f>SUM(I4:I38)</f>
        <v>4312970.5200000005</v>
      </c>
      <c r="J39" s="73"/>
      <c r="K39" s="73"/>
      <c r="L39" s="73"/>
      <c r="M39" s="73"/>
      <c r="N39" s="74"/>
    </row>
    <row r="40" spans="1:14" s="23" customFormat="1" ht="13.5">
      <c r="A40" s="123" t="s">
        <v>127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</row>
    <row r="41" spans="1:14" ht="139.5" customHeight="1">
      <c r="A41" s="51">
        <v>1</v>
      </c>
      <c r="B41" s="51" t="s">
        <v>59</v>
      </c>
      <c r="C41" s="51" t="s">
        <v>612</v>
      </c>
      <c r="D41" s="51" t="s">
        <v>60</v>
      </c>
      <c r="E41" s="51">
        <v>24.2</v>
      </c>
      <c r="F41" s="51">
        <v>19417</v>
      </c>
      <c r="G41" s="51">
        <v>9666</v>
      </c>
      <c r="H41" s="51">
        <v>9751.03</v>
      </c>
      <c r="I41" s="51">
        <v>167330.9</v>
      </c>
      <c r="J41" s="75">
        <v>42907</v>
      </c>
      <c r="K41" s="51" t="s">
        <v>758</v>
      </c>
      <c r="L41" s="51" t="s">
        <v>1032</v>
      </c>
      <c r="M41" s="51" t="s">
        <v>760</v>
      </c>
      <c r="N41" s="68" t="s">
        <v>224</v>
      </c>
    </row>
    <row r="42" spans="1:14" ht="127.5" customHeight="1">
      <c r="A42" s="51">
        <v>2</v>
      </c>
      <c r="B42" s="51" t="s">
        <v>568</v>
      </c>
      <c r="C42" s="51" t="s">
        <v>672</v>
      </c>
      <c r="D42" s="51" t="s">
        <v>364</v>
      </c>
      <c r="E42" s="51">
        <v>483.3</v>
      </c>
      <c r="F42" s="51">
        <v>2857514</v>
      </c>
      <c r="G42" s="51">
        <v>1420942</v>
      </c>
      <c r="H42" s="51">
        <v>1436572</v>
      </c>
      <c r="I42" s="51">
        <v>3341777.85</v>
      </c>
      <c r="J42" s="51" t="s">
        <v>525</v>
      </c>
      <c r="K42" s="51" t="s">
        <v>960</v>
      </c>
      <c r="L42" s="51" t="s">
        <v>1032</v>
      </c>
      <c r="M42" s="51" t="s">
        <v>526</v>
      </c>
      <c r="N42" s="68" t="s">
        <v>770</v>
      </c>
    </row>
    <row r="43" spans="1:14" ht="152.25" customHeight="1">
      <c r="A43" s="51">
        <v>3</v>
      </c>
      <c r="B43" s="51" t="s">
        <v>1062</v>
      </c>
      <c r="C43" s="51" t="s">
        <v>370</v>
      </c>
      <c r="D43" s="51" t="s">
        <v>665</v>
      </c>
      <c r="E43" s="51">
        <v>393</v>
      </c>
      <c r="F43" s="51">
        <v>447327</v>
      </c>
      <c r="G43" s="51">
        <v>298761.9</v>
      </c>
      <c r="H43" s="51">
        <v>148565.14</v>
      </c>
      <c r="I43" s="51">
        <v>2717399</v>
      </c>
      <c r="J43" s="51" t="s">
        <v>666</v>
      </c>
      <c r="K43" s="51" t="s">
        <v>758</v>
      </c>
      <c r="L43" s="51" t="s">
        <v>1032</v>
      </c>
      <c r="M43" s="51" t="s">
        <v>759</v>
      </c>
      <c r="N43" s="47" t="s">
        <v>1052</v>
      </c>
    </row>
    <row r="44" spans="1:14" ht="49.5" customHeight="1">
      <c r="A44" s="73"/>
      <c r="B44" s="73" t="s">
        <v>1051</v>
      </c>
      <c r="C44" s="73"/>
      <c r="D44" s="73"/>
      <c r="E44" s="73"/>
      <c r="F44" s="73">
        <f>SUM(F41:F43)</f>
        <v>3324258</v>
      </c>
      <c r="G44" s="73">
        <f>SUM(G41:G43)</f>
        <v>1729369.9</v>
      </c>
      <c r="H44" s="73">
        <f>SUM(H41:H43)</f>
        <v>1594888.17</v>
      </c>
      <c r="I44" s="73">
        <f>SUM(I41:I43)</f>
        <v>6226507.75</v>
      </c>
      <c r="J44" s="73"/>
      <c r="K44" s="73"/>
      <c r="L44" s="73"/>
      <c r="M44" s="73"/>
      <c r="N44" s="76"/>
    </row>
    <row r="45" spans="1:14" ht="13.5">
      <c r="A45" s="119" t="s">
        <v>128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</row>
    <row r="46" spans="1:14" ht="386.25">
      <c r="A46" s="51">
        <v>1</v>
      </c>
      <c r="B46" s="51" t="s">
        <v>233</v>
      </c>
      <c r="C46" s="51" t="s">
        <v>275</v>
      </c>
      <c r="D46" s="51" t="s">
        <v>302</v>
      </c>
      <c r="E46" s="51">
        <v>62.6</v>
      </c>
      <c r="F46" s="51">
        <v>303218.5</v>
      </c>
      <c r="G46" s="51">
        <v>303218.5</v>
      </c>
      <c r="H46" s="51">
        <v>0</v>
      </c>
      <c r="I46" s="51">
        <v>241965.73</v>
      </c>
      <c r="J46" s="51" t="s">
        <v>679</v>
      </c>
      <c r="K46" s="51" t="s">
        <v>87</v>
      </c>
      <c r="L46" s="51" t="s">
        <v>1032</v>
      </c>
      <c r="M46" s="51" t="s">
        <v>1035</v>
      </c>
      <c r="N46" s="68" t="s">
        <v>1032</v>
      </c>
    </row>
    <row r="47" spans="1:14" ht="192.75">
      <c r="A47" s="51">
        <v>2</v>
      </c>
      <c r="B47" s="51" t="s">
        <v>1061</v>
      </c>
      <c r="C47" s="51" t="s">
        <v>626</v>
      </c>
      <c r="D47" s="51" t="s">
        <v>858</v>
      </c>
      <c r="E47" s="51">
        <v>481.8</v>
      </c>
      <c r="F47" s="51">
        <v>1213502.2</v>
      </c>
      <c r="G47" s="51">
        <v>0</v>
      </c>
      <c r="H47" s="51">
        <v>1213502.2</v>
      </c>
      <c r="I47" s="51" t="s">
        <v>303</v>
      </c>
      <c r="J47" s="51"/>
      <c r="K47" s="51" t="s">
        <v>36</v>
      </c>
      <c r="L47" s="51" t="s">
        <v>1032</v>
      </c>
      <c r="M47" s="51" t="s">
        <v>764</v>
      </c>
      <c r="N47" s="78" t="s">
        <v>1032</v>
      </c>
    </row>
    <row r="48" spans="1:14" ht="110.25">
      <c r="A48" s="51">
        <v>3</v>
      </c>
      <c r="B48" s="51" t="s">
        <v>350</v>
      </c>
      <c r="C48" s="51" t="s">
        <v>103</v>
      </c>
      <c r="D48" s="51" t="s">
        <v>636</v>
      </c>
      <c r="E48" s="51">
        <v>127.5</v>
      </c>
      <c r="F48" s="51">
        <v>905187.53</v>
      </c>
      <c r="G48" s="51">
        <v>905187.53</v>
      </c>
      <c r="H48" s="51">
        <v>0</v>
      </c>
      <c r="I48" s="51">
        <v>905187.53</v>
      </c>
      <c r="J48" s="51">
        <v>43354</v>
      </c>
      <c r="K48" s="51" t="s">
        <v>635</v>
      </c>
      <c r="L48" s="51" t="s">
        <v>1032</v>
      </c>
      <c r="M48" s="51" t="s">
        <v>637</v>
      </c>
      <c r="N48" s="78" t="s">
        <v>1032</v>
      </c>
    </row>
    <row r="49" spans="1:14" ht="13.5">
      <c r="A49" s="73"/>
      <c r="B49" s="73" t="s">
        <v>1051</v>
      </c>
      <c r="C49" s="73"/>
      <c r="D49" s="73"/>
      <c r="E49" s="73"/>
      <c r="F49" s="73">
        <f>SUM(F46:F48)</f>
        <v>2421908.23</v>
      </c>
      <c r="G49" s="73">
        <f>SUM(G46:G48)</f>
        <v>1208406.03</v>
      </c>
      <c r="H49" s="73">
        <f>SUM(H46:H48)</f>
        <v>1213502.2</v>
      </c>
      <c r="I49" s="73">
        <f>SUM(I46:I48)</f>
        <v>1147153.26</v>
      </c>
      <c r="J49" s="73"/>
      <c r="K49" s="73"/>
      <c r="L49" s="73"/>
      <c r="M49" s="73"/>
      <c r="N49" s="79"/>
    </row>
    <row r="50" spans="1:14" ht="13.5">
      <c r="A50" s="119" t="s">
        <v>130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  <row r="51" spans="1:14" ht="345">
      <c r="A51" s="51">
        <v>1</v>
      </c>
      <c r="B51" s="51" t="s">
        <v>583</v>
      </c>
      <c r="C51" s="51" t="s">
        <v>326</v>
      </c>
      <c r="D51" s="51" t="s">
        <v>787</v>
      </c>
      <c r="E51" s="51">
        <v>6.2</v>
      </c>
      <c r="F51" s="51">
        <v>2196</v>
      </c>
      <c r="G51" s="51">
        <v>2196</v>
      </c>
      <c r="H51" s="51">
        <v>0</v>
      </c>
      <c r="I51" s="51">
        <v>45694.06</v>
      </c>
      <c r="J51" s="51" t="s">
        <v>1030</v>
      </c>
      <c r="K51" s="51" t="s">
        <v>786</v>
      </c>
      <c r="L51" s="51" t="s">
        <v>1032</v>
      </c>
      <c r="M51" s="51" t="s">
        <v>0</v>
      </c>
      <c r="N51" s="52" t="s">
        <v>447</v>
      </c>
    </row>
    <row r="52" spans="1:14" ht="345">
      <c r="A52" s="51">
        <v>2</v>
      </c>
      <c r="B52" s="51" t="s">
        <v>583</v>
      </c>
      <c r="C52" s="51" t="s">
        <v>326</v>
      </c>
      <c r="D52" s="51" t="s">
        <v>329</v>
      </c>
      <c r="E52" s="51">
        <v>4.1</v>
      </c>
      <c r="F52" s="51">
        <v>1452</v>
      </c>
      <c r="G52" s="51">
        <v>1452</v>
      </c>
      <c r="H52" s="51">
        <v>0</v>
      </c>
      <c r="I52" s="51">
        <v>30217.04</v>
      </c>
      <c r="J52" s="51" t="s">
        <v>1030</v>
      </c>
      <c r="K52" s="51" t="s">
        <v>786</v>
      </c>
      <c r="L52" s="51" t="s">
        <v>1032</v>
      </c>
      <c r="M52" s="51" t="s">
        <v>330</v>
      </c>
      <c r="N52" s="80" t="s">
        <v>447</v>
      </c>
    </row>
    <row r="53" spans="1:14" ht="345">
      <c r="A53" s="51">
        <v>3</v>
      </c>
      <c r="B53" s="51" t="s">
        <v>583</v>
      </c>
      <c r="C53" s="51" t="s">
        <v>326</v>
      </c>
      <c r="D53" s="51"/>
      <c r="E53" s="51">
        <v>33.1</v>
      </c>
      <c r="F53" s="51">
        <v>12075.5</v>
      </c>
      <c r="G53" s="51">
        <v>12075.5</v>
      </c>
      <c r="H53" s="51">
        <v>0</v>
      </c>
      <c r="I53" s="51">
        <v>277112.38</v>
      </c>
      <c r="J53" s="51" t="s">
        <v>1030</v>
      </c>
      <c r="K53" s="51" t="s">
        <v>786</v>
      </c>
      <c r="L53" s="51" t="s">
        <v>1032</v>
      </c>
      <c r="M53" s="51" t="s">
        <v>1</v>
      </c>
      <c r="N53" s="80" t="s">
        <v>447</v>
      </c>
    </row>
    <row r="54" spans="1:14" ht="345">
      <c r="A54" s="51">
        <v>4</v>
      </c>
      <c r="B54" s="51" t="s">
        <v>583</v>
      </c>
      <c r="C54" s="51" t="s">
        <v>326</v>
      </c>
      <c r="D54" s="51" t="s">
        <v>338</v>
      </c>
      <c r="E54" s="51">
        <v>33.1</v>
      </c>
      <c r="F54" s="51">
        <v>11721</v>
      </c>
      <c r="G54" s="51">
        <v>11721</v>
      </c>
      <c r="H54" s="51">
        <v>0</v>
      </c>
      <c r="I54" s="51">
        <v>243947.33</v>
      </c>
      <c r="J54" s="51" t="s">
        <v>1030</v>
      </c>
      <c r="K54" s="51" t="s">
        <v>786</v>
      </c>
      <c r="L54" s="51" t="s">
        <v>1032</v>
      </c>
      <c r="M54" s="51" t="s">
        <v>933</v>
      </c>
      <c r="N54" s="80" t="s">
        <v>232</v>
      </c>
    </row>
    <row r="55" spans="1:14" ht="215.25" customHeight="1">
      <c r="A55" s="51">
        <v>5</v>
      </c>
      <c r="B55" s="51" t="s">
        <v>583</v>
      </c>
      <c r="C55" s="51" t="s">
        <v>326</v>
      </c>
      <c r="D55" s="51"/>
      <c r="E55" s="51">
        <v>54.3</v>
      </c>
      <c r="F55" s="51">
        <v>39980</v>
      </c>
      <c r="G55" s="51">
        <v>39980</v>
      </c>
      <c r="H55" s="51">
        <v>0</v>
      </c>
      <c r="I55" s="51">
        <v>832074.13</v>
      </c>
      <c r="J55" s="51" t="s">
        <v>1030</v>
      </c>
      <c r="K55" s="51" t="s">
        <v>786</v>
      </c>
      <c r="L55" s="51" t="s">
        <v>1032</v>
      </c>
      <c r="M55" s="51" t="s">
        <v>328</v>
      </c>
      <c r="N55" s="80" t="s">
        <v>274</v>
      </c>
    </row>
    <row r="56" spans="1:14" ht="48.75" customHeight="1">
      <c r="A56" s="73"/>
      <c r="B56" s="73" t="s">
        <v>1051</v>
      </c>
      <c r="C56" s="73"/>
      <c r="D56" s="73"/>
      <c r="E56" s="73"/>
      <c r="F56" s="73">
        <f>SUM(F51:F55)</f>
        <v>67424.5</v>
      </c>
      <c r="G56" s="73">
        <f>SUM(G51:G55)</f>
        <v>67424.5</v>
      </c>
      <c r="H56" s="73"/>
      <c r="I56" s="73">
        <f>SUM(I51:I55)</f>
        <v>1429044.94</v>
      </c>
      <c r="J56" s="73"/>
      <c r="K56" s="73"/>
      <c r="L56" s="73"/>
      <c r="M56" s="73"/>
      <c r="N56" s="81"/>
    </row>
    <row r="57" spans="1:14" ht="13.5">
      <c r="A57" s="119" t="s">
        <v>131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1:14" ht="345">
      <c r="A58" s="51">
        <v>1</v>
      </c>
      <c r="B58" s="51" t="s">
        <v>583</v>
      </c>
      <c r="C58" s="51" t="s">
        <v>326</v>
      </c>
      <c r="D58" s="51" t="s">
        <v>331</v>
      </c>
      <c r="E58" s="51">
        <v>3.8</v>
      </c>
      <c r="F58" s="51">
        <v>1345</v>
      </c>
      <c r="G58" s="51">
        <v>1345</v>
      </c>
      <c r="H58" s="51">
        <v>0</v>
      </c>
      <c r="I58" s="51">
        <v>28006.04</v>
      </c>
      <c r="J58" s="51" t="s">
        <v>1030</v>
      </c>
      <c r="K58" s="51" t="s">
        <v>786</v>
      </c>
      <c r="L58" s="51" t="s">
        <v>1032</v>
      </c>
      <c r="M58" s="51" t="s">
        <v>714</v>
      </c>
      <c r="N58" s="80" t="s">
        <v>18</v>
      </c>
    </row>
    <row r="59" spans="1:14" ht="165">
      <c r="A59" s="51">
        <v>2</v>
      </c>
      <c r="B59" s="51" t="s">
        <v>1063</v>
      </c>
      <c r="C59" s="51" t="s">
        <v>885</v>
      </c>
      <c r="D59" s="51"/>
      <c r="E59" s="51">
        <v>11.2</v>
      </c>
      <c r="F59" s="51">
        <v>12748.25</v>
      </c>
      <c r="G59" s="51">
        <v>12748.25</v>
      </c>
      <c r="H59" s="51">
        <v>0</v>
      </c>
      <c r="I59" s="51">
        <v>0</v>
      </c>
      <c r="J59" s="51">
        <v>43040</v>
      </c>
      <c r="K59" s="51" t="s">
        <v>758</v>
      </c>
      <c r="L59" s="51" t="s">
        <v>1032</v>
      </c>
      <c r="M59" s="51" t="s">
        <v>759</v>
      </c>
      <c r="N59" s="47" t="s">
        <v>1032</v>
      </c>
    </row>
    <row r="60" spans="1:14" ht="138">
      <c r="A60" s="51">
        <v>3</v>
      </c>
      <c r="B60" s="51" t="s">
        <v>1063</v>
      </c>
      <c r="C60" s="51" t="s">
        <v>884</v>
      </c>
      <c r="D60" s="51"/>
      <c r="E60" s="51">
        <v>16.12</v>
      </c>
      <c r="F60" s="51">
        <v>0</v>
      </c>
      <c r="G60" s="51">
        <v>0</v>
      </c>
      <c r="H60" s="51">
        <v>0</v>
      </c>
      <c r="I60" s="51">
        <v>0</v>
      </c>
      <c r="J60" s="51" t="s">
        <v>525</v>
      </c>
      <c r="K60" s="51" t="s">
        <v>960</v>
      </c>
      <c r="L60" s="51" t="s">
        <v>1032</v>
      </c>
      <c r="M60" s="51" t="s">
        <v>526</v>
      </c>
      <c r="N60" s="47" t="s">
        <v>448</v>
      </c>
    </row>
    <row r="61" spans="1:14" ht="13.5">
      <c r="A61" s="53"/>
      <c r="B61" s="73" t="s">
        <v>1051</v>
      </c>
      <c r="C61" s="73"/>
      <c r="D61" s="73"/>
      <c r="E61" s="73"/>
      <c r="F61" s="82">
        <v>14093.3</v>
      </c>
      <c r="G61" s="83">
        <v>14093.3</v>
      </c>
      <c r="H61" s="73">
        <v>0</v>
      </c>
      <c r="I61" s="73">
        <v>28006.04</v>
      </c>
      <c r="J61" s="73"/>
      <c r="K61" s="73"/>
      <c r="L61" s="73"/>
      <c r="M61" s="73"/>
      <c r="N61" s="84"/>
    </row>
    <row r="62" spans="1:14" ht="12.75" customHeight="1">
      <c r="A62" s="119" t="s">
        <v>132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</row>
    <row r="63" spans="1:14" ht="248.25">
      <c r="A63" s="51">
        <v>1</v>
      </c>
      <c r="B63" s="51" t="s">
        <v>883</v>
      </c>
      <c r="C63" s="51" t="s">
        <v>76</v>
      </c>
      <c r="D63" s="51" t="s">
        <v>77</v>
      </c>
      <c r="E63" s="51">
        <v>2012</v>
      </c>
      <c r="F63" s="51">
        <v>800199</v>
      </c>
      <c r="G63" s="51">
        <v>409456.35</v>
      </c>
      <c r="H63" s="51">
        <v>390742.65</v>
      </c>
      <c r="I63" s="51">
        <v>476865.69</v>
      </c>
      <c r="J63" s="51" t="s">
        <v>78</v>
      </c>
      <c r="K63" s="51" t="s">
        <v>71</v>
      </c>
      <c r="L63" s="51" t="s">
        <v>1032</v>
      </c>
      <c r="M63" s="51" t="s">
        <v>424</v>
      </c>
      <c r="N63" s="68" t="s">
        <v>1032</v>
      </c>
    </row>
    <row r="64" spans="1:14" ht="248.25">
      <c r="A64" s="51">
        <v>2</v>
      </c>
      <c r="B64" s="51" t="s">
        <v>182</v>
      </c>
      <c r="C64" s="51" t="s">
        <v>76</v>
      </c>
      <c r="D64" s="51" t="s">
        <v>425</v>
      </c>
      <c r="E64" s="51">
        <v>15</v>
      </c>
      <c r="F64" s="51">
        <v>48882</v>
      </c>
      <c r="G64" s="51">
        <v>0</v>
      </c>
      <c r="H64" s="51">
        <v>48882</v>
      </c>
      <c r="I64" s="51">
        <v>68163.88</v>
      </c>
      <c r="J64" s="51" t="s">
        <v>426</v>
      </c>
      <c r="K64" s="51" t="s">
        <v>71</v>
      </c>
      <c r="L64" s="51" t="s">
        <v>1032</v>
      </c>
      <c r="M64" s="51" t="s">
        <v>427</v>
      </c>
      <c r="N64" s="68" t="s">
        <v>1032</v>
      </c>
    </row>
    <row r="65" spans="1:14" ht="248.25">
      <c r="A65" s="51">
        <v>3</v>
      </c>
      <c r="B65" s="51" t="s">
        <v>1024</v>
      </c>
      <c r="C65" s="51" t="s">
        <v>972</v>
      </c>
      <c r="D65" s="51"/>
      <c r="E65" s="51"/>
      <c r="F65" s="51">
        <v>48882</v>
      </c>
      <c r="G65" s="51">
        <v>0</v>
      </c>
      <c r="H65" s="51">
        <v>48882</v>
      </c>
      <c r="I65" s="51">
        <v>0</v>
      </c>
      <c r="J65" s="51" t="s">
        <v>1025</v>
      </c>
      <c r="K65" s="51" t="s">
        <v>71</v>
      </c>
      <c r="L65" s="51" t="s">
        <v>1032</v>
      </c>
      <c r="M65" s="51" t="s">
        <v>1032</v>
      </c>
      <c r="N65" s="68" t="s">
        <v>1032</v>
      </c>
    </row>
    <row r="66" spans="1:14" ht="248.25">
      <c r="A66" s="51">
        <v>4</v>
      </c>
      <c r="B66" s="51" t="s">
        <v>1026</v>
      </c>
      <c r="C66" s="51" t="s">
        <v>1027</v>
      </c>
      <c r="D66" s="51" t="s">
        <v>932</v>
      </c>
      <c r="E66" s="51">
        <v>9</v>
      </c>
      <c r="F66" s="51">
        <v>927076</v>
      </c>
      <c r="G66" s="51">
        <v>628299.2</v>
      </c>
      <c r="H66" s="51">
        <v>298776.8</v>
      </c>
      <c r="I66" s="51">
        <v>2019017.29</v>
      </c>
      <c r="J66" s="51" t="s">
        <v>1025</v>
      </c>
      <c r="K66" s="51" t="s">
        <v>71</v>
      </c>
      <c r="L66" s="51" t="s">
        <v>1032</v>
      </c>
      <c r="M66" s="51" t="s">
        <v>389</v>
      </c>
      <c r="N66" s="68" t="s">
        <v>1032</v>
      </c>
    </row>
    <row r="67" spans="1:14" ht="248.25">
      <c r="A67" s="51">
        <v>5</v>
      </c>
      <c r="B67" s="51" t="s">
        <v>1026</v>
      </c>
      <c r="C67" s="51" t="s">
        <v>1028</v>
      </c>
      <c r="D67" s="51"/>
      <c r="E67" s="51">
        <v>17.2</v>
      </c>
      <c r="F67" s="69">
        <v>2092829</v>
      </c>
      <c r="G67" s="69">
        <v>1885290.84</v>
      </c>
      <c r="H67" s="69">
        <v>207598.16</v>
      </c>
      <c r="I67" s="51">
        <v>0</v>
      </c>
      <c r="J67" s="51" t="s">
        <v>1025</v>
      </c>
      <c r="K67" s="51" t="s">
        <v>71</v>
      </c>
      <c r="L67" s="51" t="s">
        <v>1032</v>
      </c>
      <c r="M67" s="51" t="s">
        <v>1032</v>
      </c>
      <c r="N67" s="68" t="s">
        <v>1032</v>
      </c>
    </row>
    <row r="68" spans="1:14" ht="248.25">
      <c r="A68" s="51">
        <v>6</v>
      </c>
      <c r="B68" s="51" t="s">
        <v>1029</v>
      </c>
      <c r="C68" s="51" t="s">
        <v>361</v>
      </c>
      <c r="D68" s="51"/>
      <c r="E68" s="51"/>
      <c r="F68" s="69">
        <v>59537</v>
      </c>
      <c r="G68" s="69">
        <v>0</v>
      </c>
      <c r="H68" s="69">
        <v>59537</v>
      </c>
      <c r="I68" s="51">
        <v>0</v>
      </c>
      <c r="J68" s="51" t="s">
        <v>1025</v>
      </c>
      <c r="K68" s="51" t="s">
        <v>71</v>
      </c>
      <c r="L68" s="51" t="s">
        <v>1032</v>
      </c>
      <c r="M68" s="51" t="s">
        <v>1032</v>
      </c>
      <c r="N68" s="68" t="s">
        <v>1032</v>
      </c>
    </row>
    <row r="69" spans="1:14" ht="248.25">
      <c r="A69" s="51">
        <v>7</v>
      </c>
      <c r="B69" s="51" t="s">
        <v>362</v>
      </c>
      <c r="C69" s="51" t="s">
        <v>363</v>
      </c>
      <c r="D69" s="51"/>
      <c r="E69" s="51"/>
      <c r="F69" s="51">
        <v>149112</v>
      </c>
      <c r="G69" s="51">
        <v>0</v>
      </c>
      <c r="H69" s="51">
        <v>149112</v>
      </c>
      <c r="I69" s="51">
        <v>0</v>
      </c>
      <c r="J69" s="51" t="s">
        <v>1025</v>
      </c>
      <c r="K69" s="51" t="s">
        <v>71</v>
      </c>
      <c r="L69" s="51" t="s">
        <v>1032</v>
      </c>
      <c r="M69" s="51" t="s">
        <v>1032</v>
      </c>
      <c r="N69" s="68" t="s">
        <v>1032</v>
      </c>
    </row>
    <row r="70" spans="1:14" ht="286.5" customHeight="1">
      <c r="A70" s="51">
        <v>8</v>
      </c>
      <c r="B70" s="51" t="s">
        <v>1042</v>
      </c>
      <c r="C70" s="51" t="s">
        <v>363</v>
      </c>
      <c r="D70" s="51"/>
      <c r="E70" s="51"/>
      <c r="F70" s="51">
        <v>149112</v>
      </c>
      <c r="G70" s="51">
        <v>0</v>
      </c>
      <c r="H70" s="51">
        <v>149112</v>
      </c>
      <c r="I70" s="51">
        <v>0</v>
      </c>
      <c r="J70" s="51" t="s">
        <v>1025</v>
      </c>
      <c r="K70" s="51" t="s">
        <v>71</v>
      </c>
      <c r="L70" s="51" t="s">
        <v>1032</v>
      </c>
      <c r="M70" s="51" t="s">
        <v>1032</v>
      </c>
      <c r="N70" s="68" t="s">
        <v>1032</v>
      </c>
    </row>
    <row r="71" spans="1:14" ht="330.75">
      <c r="A71" s="51">
        <v>9</v>
      </c>
      <c r="B71" s="51" t="s">
        <v>310</v>
      </c>
      <c r="C71" s="51" t="s">
        <v>74</v>
      </c>
      <c r="D71" s="51"/>
      <c r="E71" s="51"/>
      <c r="F71" s="51">
        <v>655188</v>
      </c>
      <c r="G71" s="51">
        <v>655188</v>
      </c>
      <c r="H71" s="51">
        <v>0</v>
      </c>
      <c r="I71" s="51">
        <v>0</v>
      </c>
      <c r="J71" s="51" t="s">
        <v>279</v>
      </c>
      <c r="K71" s="51" t="s">
        <v>75</v>
      </c>
      <c r="L71" s="51" t="s">
        <v>1032</v>
      </c>
      <c r="M71" s="51" t="s">
        <v>186</v>
      </c>
      <c r="N71" s="68" t="s">
        <v>186</v>
      </c>
    </row>
    <row r="72" spans="1:14" ht="409.5">
      <c r="A72" s="69">
        <v>10</v>
      </c>
      <c r="B72" s="85" t="s">
        <v>395</v>
      </c>
      <c r="C72" s="85" t="s">
        <v>393</v>
      </c>
      <c r="D72" s="71" t="s">
        <v>394</v>
      </c>
      <c r="E72" s="71">
        <v>562</v>
      </c>
      <c r="F72" s="71">
        <v>1766811.66</v>
      </c>
      <c r="G72" s="71">
        <v>1766811.66</v>
      </c>
      <c r="H72" s="71">
        <v>0</v>
      </c>
      <c r="I72" s="71">
        <v>278792.84</v>
      </c>
      <c r="J72" s="71" t="s">
        <v>396</v>
      </c>
      <c r="K72" s="85" t="s">
        <v>400</v>
      </c>
      <c r="L72" s="71" t="s">
        <v>1032</v>
      </c>
      <c r="M72" s="85" t="s">
        <v>642</v>
      </c>
      <c r="N72" s="86" t="s">
        <v>186</v>
      </c>
    </row>
    <row r="73" spans="1:14" ht="409.5">
      <c r="A73" s="69">
        <v>11</v>
      </c>
      <c r="B73" s="85" t="s">
        <v>395</v>
      </c>
      <c r="C73" s="85" t="s">
        <v>393</v>
      </c>
      <c r="D73" s="71" t="s">
        <v>643</v>
      </c>
      <c r="E73" s="71">
        <v>4525</v>
      </c>
      <c r="F73" s="71">
        <v>14255663.26</v>
      </c>
      <c r="G73" s="71">
        <v>14225663.26</v>
      </c>
      <c r="H73" s="71">
        <v>0</v>
      </c>
      <c r="I73" s="71">
        <v>2244728.81</v>
      </c>
      <c r="J73" s="71" t="s">
        <v>644</v>
      </c>
      <c r="K73" s="85" t="s">
        <v>400</v>
      </c>
      <c r="L73" s="71" t="s">
        <v>1032</v>
      </c>
      <c r="M73" s="85" t="s">
        <v>645</v>
      </c>
      <c r="N73" s="87" t="s">
        <v>186</v>
      </c>
    </row>
    <row r="74" spans="1:14" ht="409.5">
      <c r="A74" s="69">
        <v>12</v>
      </c>
      <c r="B74" s="85" t="s">
        <v>395</v>
      </c>
      <c r="C74" s="85" t="s">
        <v>529</v>
      </c>
      <c r="D74" s="71" t="s">
        <v>530</v>
      </c>
      <c r="E74" s="71">
        <v>8542</v>
      </c>
      <c r="F74" s="71">
        <v>26854279.69</v>
      </c>
      <c r="G74" s="71">
        <v>26854279.69</v>
      </c>
      <c r="H74" s="71">
        <v>0</v>
      </c>
      <c r="I74" s="71">
        <v>3842290.82</v>
      </c>
      <c r="J74" s="71" t="s">
        <v>644</v>
      </c>
      <c r="K74" s="85" t="s">
        <v>400</v>
      </c>
      <c r="L74" s="71" t="s">
        <v>1032</v>
      </c>
      <c r="M74" s="85" t="s">
        <v>531</v>
      </c>
      <c r="N74" s="86" t="s">
        <v>186</v>
      </c>
    </row>
    <row r="75" spans="1:14" ht="409.5">
      <c r="A75" s="69">
        <v>13</v>
      </c>
      <c r="B75" s="85" t="s">
        <v>395</v>
      </c>
      <c r="C75" s="85" t="s">
        <v>529</v>
      </c>
      <c r="D75" s="71" t="s">
        <v>532</v>
      </c>
      <c r="E75" s="71">
        <v>268</v>
      </c>
      <c r="F75" s="71">
        <v>842536.52</v>
      </c>
      <c r="G75" s="71">
        <v>842536.52</v>
      </c>
      <c r="H75" s="71">
        <v>0</v>
      </c>
      <c r="I75" s="71">
        <v>132947.47</v>
      </c>
      <c r="J75" s="71" t="s">
        <v>644</v>
      </c>
      <c r="K75" s="85" t="s">
        <v>400</v>
      </c>
      <c r="L75" s="71" t="s">
        <v>1032</v>
      </c>
      <c r="M75" s="85" t="s">
        <v>533</v>
      </c>
      <c r="N75" s="86" t="s">
        <v>186</v>
      </c>
    </row>
    <row r="76" spans="1:14" ht="409.5">
      <c r="A76" s="88">
        <v>14</v>
      </c>
      <c r="B76" s="89" t="s">
        <v>395</v>
      </c>
      <c r="C76" s="89" t="s">
        <v>529</v>
      </c>
      <c r="D76" s="88" t="s">
        <v>534</v>
      </c>
      <c r="E76" s="88">
        <v>941</v>
      </c>
      <c r="F76" s="88">
        <v>2958309.2</v>
      </c>
      <c r="G76" s="88">
        <v>2958309.2</v>
      </c>
      <c r="H76" s="88">
        <v>0</v>
      </c>
      <c r="I76" s="88">
        <v>423272.73</v>
      </c>
      <c r="J76" s="88" t="s">
        <v>644</v>
      </c>
      <c r="K76" s="89" t="s">
        <v>400</v>
      </c>
      <c r="L76" s="88" t="s">
        <v>1032</v>
      </c>
      <c r="M76" s="89" t="s">
        <v>951</v>
      </c>
      <c r="N76" s="90" t="s">
        <v>186</v>
      </c>
    </row>
    <row r="77" spans="1:14" ht="409.5">
      <c r="A77" s="69">
        <v>15</v>
      </c>
      <c r="B77" s="85" t="s">
        <v>395</v>
      </c>
      <c r="C77" s="85" t="s">
        <v>393</v>
      </c>
      <c r="D77" s="71" t="s">
        <v>535</v>
      </c>
      <c r="E77" s="71">
        <v>238</v>
      </c>
      <c r="F77" s="71">
        <v>748222.73</v>
      </c>
      <c r="G77" s="71">
        <v>748222.73</v>
      </c>
      <c r="H77" s="71">
        <v>0</v>
      </c>
      <c r="I77" s="71">
        <v>118065.29</v>
      </c>
      <c r="J77" s="71" t="s">
        <v>644</v>
      </c>
      <c r="K77" s="85" t="s">
        <v>400</v>
      </c>
      <c r="L77" s="71" t="s">
        <v>1032</v>
      </c>
      <c r="M77" s="85" t="s">
        <v>538</v>
      </c>
      <c r="N77" s="86" t="s">
        <v>186</v>
      </c>
    </row>
    <row r="78" spans="1:14" ht="409.5">
      <c r="A78" s="69">
        <v>16</v>
      </c>
      <c r="B78" s="85" t="s">
        <v>395</v>
      </c>
      <c r="C78" s="85" t="s">
        <v>393</v>
      </c>
      <c r="D78" s="71" t="s">
        <v>536</v>
      </c>
      <c r="E78" s="71">
        <v>1680</v>
      </c>
      <c r="F78" s="71">
        <v>5281572.22</v>
      </c>
      <c r="G78" s="71">
        <v>5281572.22</v>
      </c>
      <c r="H78" s="71">
        <v>0</v>
      </c>
      <c r="I78" s="71">
        <v>833402.08</v>
      </c>
      <c r="J78" s="71" t="s">
        <v>644</v>
      </c>
      <c r="K78" s="85" t="s">
        <v>400</v>
      </c>
      <c r="L78" s="71" t="s">
        <v>1032</v>
      </c>
      <c r="M78" s="85" t="s">
        <v>537</v>
      </c>
      <c r="N78" s="86" t="s">
        <v>186</v>
      </c>
    </row>
    <row r="79" spans="1:14" ht="409.5">
      <c r="A79" s="69">
        <v>17</v>
      </c>
      <c r="B79" s="85" t="s">
        <v>395</v>
      </c>
      <c r="C79" s="85" t="s">
        <v>393</v>
      </c>
      <c r="D79" s="71" t="s">
        <v>539</v>
      </c>
      <c r="E79" s="71">
        <v>732</v>
      </c>
      <c r="F79" s="71">
        <v>2301256.47</v>
      </c>
      <c r="G79" s="71">
        <v>2301256.47</v>
      </c>
      <c r="H79" s="71">
        <v>0</v>
      </c>
      <c r="I79" s="71">
        <v>363125.19</v>
      </c>
      <c r="J79" s="71" t="s">
        <v>644</v>
      </c>
      <c r="K79" s="85" t="s">
        <v>400</v>
      </c>
      <c r="L79" s="71" t="s">
        <v>1032</v>
      </c>
      <c r="M79" s="85" t="s">
        <v>540</v>
      </c>
      <c r="N79" s="87" t="s">
        <v>186</v>
      </c>
    </row>
    <row r="80" spans="1:14" ht="409.5">
      <c r="A80" s="69">
        <v>18</v>
      </c>
      <c r="B80" s="85" t="s">
        <v>395</v>
      </c>
      <c r="C80" s="85" t="s">
        <v>393</v>
      </c>
      <c r="D80" s="71" t="s">
        <v>541</v>
      </c>
      <c r="E80" s="71">
        <v>2212</v>
      </c>
      <c r="F80" s="71">
        <v>6954070.09</v>
      </c>
      <c r="G80" s="71">
        <v>6954070.09</v>
      </c>
      <c r="H80" s="71">
        <v>0</v>
      </c>
      <c r="I80" s="71">
        <v>1097312.74</v>
      </c>
      <c r="J80" s="71" t="s">
        <v>644</v>
      </c>
      <c r="K80" s="85" t="s">
        <v>400</v>
      </c>
      <c r="L80" s="71" t="s">
        <v>1032</v>
      </c>
      <c r="M80" s="85" t="s">
        <v>542</v>
      </c>
      <c r="N80" s="86" t="s">
        <v>186</v>
      </c>
    </row>
    <row r="81" spans="1:14" ht="123.75">
      <c r="A81" s="69">
        <v>19</v>
      </c>
      <c r="B81" s="85" t="s">
        <v>498</v>
      </c>
      <c r="C81" s="85" t="s">
        <v>442</v>
      </c>
      <c r="D81" s="71"/>
      <c r="E81" s="85" t="s">
        <v>499</v>
      </c>
      <c r="F81" s="71">
        <v>500000</v>
      </c>
      <c r="G81" s="71">
        <v>500000</v>
      </c>
      <c r="H81" s="71">
        <v>0</v>
      </c>
      <c r="I81" s="71">
        <f>SUM(I58:I80)</f>
        <v>11953996.91</v>
      </c>
      <c r="J81" s="71"/>
      <c r="K81" s="85" t="s">
        <v>500</v>
      </c>
      <c r="L81" s="71"/>
      <c r="M81" s="85"/>
      <c r="N81" s="91" t="s">
        <v>1032</v>
      </c>
    </row>
    <row r="82" spans="1:14" ht="409.5">
      <c r="A82" s="69">
        <v>20</v>
      </c>
      <c r="B82" s="85" t="s">
        <v>395</v>
      </c>
      <c r="C82" s="85" t="s">
        <v>543</v>
      </c>
      <c r="D82" s="71" t="s">
        <v>544</v>
      </c>
      <c r="E82" s="71">
        <v>7448</v>
      </c>
      <c r="F82" s="71">
        <v>23414970.16</v>
      </c>
      <c r="G82" s="71">
        <v>23414970.16</v>
      </c>
      <c r="H82" s="71">
        <v>0</v>
      </c>
      <c r="I82" s="71">
        <v>3694749.22</v>
      </c>
      <c r="J82" s="71" t="s">
        <v>644</v>
      </c>
      <c r="K82" s="85" t="s">
        <v>400</v>
      </c>
      <c r="L82" s="71" t="s">
        <v>1032</v>
      </c>
      <c r="M82" s="85" t="s">
        <v>545</v>
      </c>
      <c r="N82" s="86" t="s">
        <v>186</v>
      </c>
    </row>
    <row r="83" spans="1:14" ht="13.5">
      <c r="A83" s="92"/>
      <c r="B83" s="73" t="s">
        <v>1051</v>
      </c>
      <c r="C83" s="73"/>
      <c r="D83" s="92"/>
      <c r="E83" s="92"/>
      <c r="F83" s="92">
        <f>SUM(F63:F82)</f>
        <v>90808509</v>
      </c>
      <c r="G83" s="92">
        <f>SUM(G63:G82)</f>
        <v>89425926.39</v>
      </c>
      <c r="H83" s="92">
        <f>SUM(H63:H82)</f>
        <v>1352642.6099999999</v>
      </c>
      <c r="I83" s="92">
        <f>SUM(I63:I82)</f>
        <v>27546730.96</v>
      </c>
      <c r="J83" s="92"/>
      <c r="K83" s="73"/>
      <c r="L83" s="92"/>
      <c r="M83" s="73"/>
      <c r="N83" s="93"/>
    </row>
    <row r="84" spans="1:14" ht="13.5">
      <c r="A84" s="124" t="s">
        <v>133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</row>
    <row r="85" spans="1:15" ht="192.75">
      <c r="A85" s="69">
        <v>1</v>
      </c>
      <c r="B85" s="85" t="s">
        <v>411</v>
      </c>
      <c r="C85" s="85" t="s">
        <v>442</v>
      </c>
      <c r="D85" s="71" t="s">
        <v>443</v>
      </c>
      <c r="E85" s="71">
        <v>56299</v>
      </c>
      <c r="F85" s="71">
        <v>223420883.02</v>
      </c>
      <c r="G85" s="71">
        <v>223420883.02</v>
      </c>
      <c r="H85" s="71">
        <v>0</v>
      </c>
      <c r="I85" s="71">
        <v>31574626.27</v>
      </c>
      <c r="J85" s="71" t="s">
        <v>444</v>
      </c>
      <c r="K85" s="85" t="s">
        <v>446</v>
      </c>
      <c r="L85" s="71" t="s">
        <v>1032</v>
      </c>
      <c r="M85" s="85" t="s">
        <v>445</v>
      </c>
      <c r="N85" s="91" t="s">
        <v>311</v>
      </c>
      <c r="O85" s="66"/>
    </row>
    <row r="86" spans="1:14" ht="13.5">
      <c r="A86" s="92"/>
      <c r="B86" s="73" t="s">
        <v>252</v>
      </c>
      <c r="C86" s="73"/>
      <c r="D86" s="92"/>
      <c r="E86" s="92"/>
      <c r="F86" s="92">
        <f>SUM(F85)</f>
        <v>223420883.02</v>
      </c>
      <c r="G86" s="92">
        <f>SUM(G85)</f>
        <v>223420883.02</v>
      </c>
      <c r="H86" s="92">
        <v>0</v>
      </c>
      <c r="I86" s="92">
        <f>SUM(I85)</f>
        <v>31574626.27</v>
      </c>
      <c r="J86" s="92"/>
      <c r="K86" s="73"/>
      <c r="L86" s="92"/>
      <c r="M86" s="73"/>
      <c r="N86" s="74"/>
    </row>
    <row r="87" spans="1:14" ht="13.5">
      <c r="A87" s="124" t="s">
        <v>134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</row>
    <row r="88" spans="1:14" ht="110.25">
      <c r="A88" s="51">
        <v>1</v>
      </c>
      <c r="B88" s="51" t="s">
        <v>215</v>
      </c>
      <c r="C88" s="51" t="s">
        <v>216</v>
      </c>
      <c r="D88" s="51" t="s">
        <v>217</v>
      </c>
      <c r="E88" s="51" t="s">
        <v>218</v>
      </c>
      <c r="F88" s="51">
        <v>1183225</v>
      </c>
      <c r="G88" s="51">
        <v>0</v>
      </c>
      <c r="H88" s="51">
        <v>1183225</v>
      </c>
      <c r="I88" s="51">
        <v>2772923.54</v>
      </c>
      <c r="J88" s="51">
        <v>43375</v>
      </c>
      <c r="K88" s="51" t="s">
        <v>690</v>
      </c>
      <c r="L88" s="51" t="s">
        <v>1032</v>
      </c>
      <c r="M88" s="51" t="s">
        <v>5</v>
      </c>
      <c r="N88" s="94" t="s">
        <v>549</v>
      </c>
    </row>
    <row r="89" spans="1:14" ht="409.5">
      <c r="A89" s="51">
        <v>2</v>
      </c>
      <c r="B89" s="51" t="s">
        <v>895</v>
      </c>
      <c r="C89" s="51" t="s">
        <v>896</v>
      </c>
      <c r="D89" s="51" t="s">
        <v>897</v>
      </c>
      <c r="E89" s="51" t="s">
        <v>853</v>
      </c>
      <c r="F89" s="51">
        <v>155503</v>
      </c>
      <c r="G89" s="51">
        <v>0</v>
      </c>
      <c r="H89" s="51">
        <v>155503</v>
      </c>
      <c r="I89" s="51">
        <v>501358.31</v>
      </c>
      <c r="J89" s="51" t="s">
        <v>854</v>
      </c>
      <c r="K89" s="51" t="s">
        <v>150</v>
      </c>
      <c r="L89" s="51" t="s">
        <v>1032</v>
      </c>
      <c r="M89" s="51" t="s">
        <v>552</v>
      </c>
      <c r="N89" s="94" t="s">
        <v>550</v>
      </c>
    </row>
    <row r="90" spans="1:14" ht="179.25">
      <c r="A90" s="51">
        <v>3</v>
      </c>
      <c r="B90" s="51" t="s">
        <v>907</v>
      </c>
      <c r="C90" s="51" t="s">
        <v>934</v>
      </c>
      <c r="D90" s="51" t="s">
        <v>614</v>
      </c>
      <c r="E90" s="51">
        <v>5827375.39</v>
      </c>
      <c r="F90" s="51">
        <v>5827375.39</v>
      </c>
      <c r="G90" s="51">
        <v>0</v>
      </c>
      <c r="H90" s="51">
        <v>0</v>
      </c>
      <c r="I90" s="51">
        <v>1809061.84</v>
      </c>
      <c r="J90" s="51"/>
      <c r="K90" s="51" t="s">
        <v>49</v>
      </c>
      <c r="L90" s="51"/>
      <c r="M90" s="51" t="s">
        <v>266</v>
      </c>
      <c r="N90" s="95" t="s">
        <v>908</v>
      </c>
    </row>
    <row r="91" spans="1:14" ht="93" customHeight="1">
      <c r="A91" s="51">
        <v>4</v>
      </c>
      <c r="B91" s="51" t="s">
        <v>658</v>
      </c>
      <c r="C91" s="51" t="s">
        <v>687</v>
      </c>
      <c r="D91" s="51" t="s">
        <v>341</v>
      </c>
      <c r="E91" s="51">
        <v>272.7</v>
      </c>
      <c r="F91" s="51">
        <v>139105</v>
      </c>
      <c r="G91" s="51">
        <v>0</v>
      </c>
      <c r="H91" s="51">
        <v>139105</v>
      </c>
      <c r="I91" s="51" t="s">
        <v>304</v>
      </c>
      <c r="J91" s="51" t="s">
        <v>340</v>
      </c>
      <c r="K91" s="51" t="s">
        <v>339</v>
      </c>
      <c r="L91" s="51" t="s">
        <v>1032</v>
      </c>
      <c r="M91" s="51" t="s">
        <v>80</v>
      </c>
      <c r="N91" s="96" t="s">
        <v>551</v>
      </c>
    </row>
    <row r="92" spans="1:14" ht="43.5" customHeight="1">
      <c r="A92" s="73"/>
      <c r="B92" s="73" t="s">
        <v>1051</v>
      </c>
      <c r="C92" s="73"/>
      <c r="D92" s="73"/>
      <c r="E92" s="73"/>
      <c r="F92" s="73">
        <f>SUM(F88:F91)</f>
        <v>7305208.39</v>
      </c>
      <c r="G92" s="73"/>
      <c r="H92" s="73">
        <f>SUM(H88:H91)</f>
        <v>1477833</v>
      </c>
      <c r="I92" s="73">
        <f>SUM(I88:I91)</f>
        <v>5083343.69</v>
      </c>
      <c r="J92" s="73"/>
      <c r="K92" s="73"/>
      <c r="L92" s="73"/>
      <c r="M92" s="73"/>
      <c r="N92" s="76"/>
    </row>
    <row r="93" spans="1:14" ht="42" customHeight="1">
      <c r="A93" s="119" t="s">
        <v>135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</row>
    <row r="94" spans="1:14" ht="409.5" customHeight="1">
      <c r="A94" s="51">
        <v>1</v>
      </c>
      <c r="B94" s="51" t="s">
        <v>200</v>
      </c>
      <c r="C94" s="51" t="s">
        <v>398</v>
      </c>
      <c r="D94" s="51" t="s">
        <v>399</v>
      </c>
      <c r="E94" s="51">
        <v>27.8</v>
      </c>
      <c r="F94" s="51">
        <v>300200</v>
      </c>
      <c r="G94" s="51">
        <v>300200</v>
      </c>
      <c r="H94" s="51">
        <v>0</v>
      </c>
      <c r="I94" s="51">
        <v>173850.91</v>
      </c>
      <c r="J94" s="51" t="s">
        <v>112</v>
      </c>
      <c r="K94" s="51" t="s">
        <v>111</v>
      </c>
      <c r="L94" s="51" t="s">
        <v>1032</v>
      </c>
      <c r="M94" s="51" t="s">
        <v>947</v>
      </c>
      <c r="N94" s="94" t="s">
        <v>851</v>
      </c>
    </row>
    <row r="95" spans="1:14" ht="409.5">
      <c r="A95" s="51">
        <v>2</v>
      </c>
      <c r="B95" s="51" t="s">
        <v>1039</v>
      </c>
      <c r="C95" s="51" t="s">
        <v>678</v>
      </c>
      <c r="D95" s="51" t="s">
        <v>42</v>
      </c>
      <c r="E95" s="51">
        <v>28.4</v>
      </c>
      <c r="F95" s="51">
        <v>161865</v>
      </c>
      <c r="G95" s="51">
        <v>81380.6</v>
      </c>
      <c r="H95" s="51">
        <v>80484.4</v>
      </c>
      <c r="I95" s="51">
        <v>154386.09</v>
      </c>
      <c r="J95" s="51" t="s">
        <v>146</v>
      </c>
      <c r="K95" s="51" t="s">
        <v>114</v>
      </c>
      <c r="L95" s="51" t="s">
        <v>113</v>
      </c>
      <c r="M95" s="51" t="s">
        <v>145</v>
      </c>
      <c r="N95" s="94" t="s">
        <v>852</v>
      </c>
    </row>
    <row r="96" spans="1:14" ht="409.5">
      <c r="A96" s="51">
        <v>3</v>
      </c>
      <c r="B96" s="51" t="s">
        <v>211</v>
      </c>
      <c r="C96" s="51" t="s">
        <v>985</v>
      </c>
      <c r="D96" s="51" t="s">
        <v>986</v>
      </c>
      <c r="E96" s="51">
        <v>26.1</v>
      </c>
      <c r="F96" s="51">
        <v>85786</v>
      </c>
      <c r="G96" s="51"/>
      <c r="H96" s="51"/>
      <c r="I96" s="51">
        <v>73865.09</v>
      </c>
      <c r="J96" s="51" t="s">
        <v>52</v>
      </c>
      <c r="K96" s="51" t="s">
        <v>117</v>
      </c>
      <c r="L96" s="51" t="s">
        <v>1032</v>
      </c>
      <c r="M96" s="51" t="s">
        <v>116</v>
      </c>
      <c r="N96" s="94" t="s">
        <v>115</v>
      </c>
    </row>
    <row r="97" spans="1:14" ht="409.5">
      <c r="A97" s="51">
        <v>3</v>
      </c>
      <c r="B97" s="51" t="s">
        <v>213</v>
      </c>
      <c r="C97" s="51" t="s">
        <v>997</v>
      </c>
      <c r="D97" s="51" t="s">
        <v>998</v>
      </c>
      <c r="E97" s="51">
        <v>89.1</v>
      </c>
      <c r="F97" s="51">
        <v>187384</v>
      </c>
      <c r="G97" s="51"/>
      <c r="H97" s="51"/>
      <c r="I97" s="51">
        <v>712373.21</v>
      </c>
      <c r="J97" s="75">
        <v>43074</v>
      </c>
      <c r="K97" s="51" t="s">
        <v>118</v>
      </c>
      <c r="L97" s="51" t="s">
        <v>1032</v>
      </c>
      <c r="M97" s="51" t="s">
        <v>891</v>
      </c>
      <c r="N97" s="91" t="s">
        <v>590</v>
      </c>
    </row>
    <row r="98" spans="1:15" s="17" customFormat="1" ht="110.25">
      <c r="A98" s="51">
        <v>4</v>
      </c>
      <c r="B98" s="51" t="s">
        <v>857</v>
      </c>
      <c r="C98" s="51" t="s">
        <v>209</v>
      </c>
      <c r="D98" s="51" t="s">
        <v>85</v>
      </c>
      <c r="E98" s="51">
        <v>73.1</v>
      </c>
      <c r="F98" s="51">
        <v>529102</v>
      </c>
      <c r="G98" s="69">
        <v>529102</v>
      </c>
      <c r="H98" s="51"/>
      <c r="I98" s="51">
        <v>385145.61</v>
      </c>
      <c r="J98" s="75">
        <v>43374</v>
      </c>
      <c r="K98" s="51" t="s">
        <v>1074</v>
      </c>
      <c r="L98" s="51" t="s">
        <v>1032</v>
      </c>
      <c r="M98" s="51" t="s">
        <v>1075</v>
      </c>
      <c r="N98" s="94" t="s">
        <v>242</v>
      </c>
      <c r="O98" s="33"/>
    </row>
    <row r="99" spans="1:14" s="32" customFormat="1" ht="13.5">
      <c r="A99" s="73"/>
      <c r="B99" s="73" t="s">
        <v>1051</v>
      </c>
      <c r="C99" s="73"/>
      <c r="D99" s="73"/>
      <c r="E99" s="73"/>
      <c r="F99" s="73">
        <f>SUM(F94:F98)</f>
        <v>1264337</v>
      </c>
      <c r="G99" s="92">
        <f>SUM(G94:G98)</f>
        <v>910682.6</v>
      </c>
      <c r="H99" s="73">
        <f>SUM(H94:H98)</f>
        <v>80484.4</v>
      </c>
      <c r="I99" s="73">
        <f>SUM(I94:I98)</f>
        <v>1499620.9099999997</v>
      </c>
      <c r="J99" s="97"/>
      <c r="K99" s="73"/>
      <c r="L99" s="73"/>
      <c r="M99" s="73"/>
      <c r="N99" s="79"/>
    </row>
    <row r="100" spans="1:14" ht="13.5">
      <c r="A100" s="119" t="s">
        <v>136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</row>
    <row r="101" spans="1:14" ht="96">
      <c r="A101" s="51">
        <v>1</v>
      </c>
      <c r="B101" s="51" t="s">
        <v>1098</v>
      </c>
      <c r="C101" s="51" t="s">
        <v>344</v>
      </c>
      <c r="D101" s="120" t="s">
        <v>1049</v>
      </c>
      <c r="E101" s="120">
        <v>2147</v>
      </c>
      <c r="F101" s="51">
        <v>251513</v>
      </c>
      <c r="G101" s="51">
        <v>0</v>
      </c>
      <c r="H101" s="120">
        <v>0</v>
      </c>
      <c r="I101" s="120">
        <v>9400538.89</v>
      </c>
      <c r="J101" s="120" t="s">
        <v>119</v>
      </c>
      <c r="K101" s="120" t="s">
        <v>197</v>
      </c>
      <c r="L101" s="120" t="s">
        <v>1032</v>
      </c>
      <c r="M101" s="111" t="s">
        <v>745</v>
      </c>
      <c r="N101" s="110" t="s">
        <v>1117</v>
      </c>
    </row>
    <row r="102" spans="1:14" ht="82.5">
      <c r="A102" s="51">
        <v>2</v>
      </c>
      <c r="B102" s="51" t="s">
        <v>886</v>
      </c>
      <c r="C102" s="51" t="s">
        <v>344</v>
      </c>
      <c r="D102" s="125"/>
      <c r="E102" s="125"/>
      <c r="F102" s="51">
        <v>13012465</v>
      </c>
      <c r="G102" s="51">
        <v>0</v>
      </c>
      <c r="H102" s="125"/>
      <c r="I102" s="120"/>
      <c r="J102" s="120"/>
      <c r="K102" s="120"/>
      <c r="L102" s="120"/>
      <c r="M102" s="111"/>
      <c r="N102" s="110"/>
    </row>
    <row r="103" spans="1:14" ht="96">
      <c r="A103" s="51">
        <v>3</v>
      </c>
      <c r="B103" s="51" t="s">
        <v>625</v>
      </c>
      <c r="C103" s="51" t="s">
        <v>344</v>
      </c>
      <c r="D103" s="125"/>
      <c r="E103" s="125"/>
      <c r="F103" s="51">
        <v>946481</v>
      </c>
      <c r="G103" s="51">
        <v>946481</v>
      </c>
      <c r="H103" s="125"/>
      <c r="I103" s="120"/>
      <c r="J103" s="120"/>
      <c r="K103" s="120"/>
      <c r="L103" s="120"/>
      <c r="M103" s="111"/>
      <c r="N103" s="110"/>
    </row>
    <row r="104" spans="1:14" ht="110.25">
      <c r="A104" s="51">
        <v>4</v>
      </c>
      <c r="B104" s="51" t="s">
        <v>34</v>
      </c>
      <c r="C104" s="51" t="s">
        <v>37</v>
      </c>
      <c r="D104" s="51" t="s">
        <v>615</v>
      </c>
      <c r="E104" s="51">
        <v>854.4</v>
      </c>
      <c r="F104" s="51">
        <v>2156710</v>
      </c>
      <c r="G104" s="51">
        <v>2156710</v>
      </c>
      <c r="H104" s="51">
        <v>0</v>
      </c>
      <c r="I104" s="51">
        <v>3302484.38</v>
      </c>
      <c r="J104" s="51" t="s">
        <v>264</v>
      </c>
      <c r="K104" s="51" t="s">
        <v>265</v>
      </c>
      <c r="L104" s="51" t="s">
        <v>1032</v>
      </c>
      <c r="M104" s="52" t="s">
        <v>405</v>
      </c>
      <c r="N104" s="94" t="s">
        <v>717</v>
      </c>
    </row>
    <row r="105" spans="1:14" ht="165">
      <c r="A105" s="51">
        <v>5</v>
      </c>
      <c r="B105" s="51" t="s">
        <v>98</v>
      </c>
      <c r="C105" s="51" t="s">
        <v>678</v>
      </c>
      <c r="D105" s="51" t="s">
        <v>774</v>
      </c>
      <c r="E105" s="51">
        <v>292.2</v>
      </c>
      <c r="F105" s="51">
        <v>1808963.8</v>
      </c>
      <c r="G105" s="51">
        <v>1808963.8</v>
      </c>
      <c r="H105" s="51">
        <v>0</v>
      </c>
      <c r="I105" s="51">
        <v>1129431.11</v>
      </c>
      <c r="J105" s="51" t="s">
        <v>679</v>
      </c>
      <c r="K105" s="51" t="s">
        <v>1106</v>
      </c>
      <c r="L105" s="51" t="s">
        <v>1032</v>
      </c>
      <c r="M105" s="52" t="s">
        <v>30</v>
      </c>
      <c r="N105" s="98" t="s">
        <v>168</v>
      </c>
    </row>
    <row r="106" spans="1:14" ht="192.75">
      <c r="A106" s="51">
        <v>6</v>
      </c>
      <c r="B106" s="51" t="s">
        <v>1116</v>
      </c>
      <c r="C106" s="51" t="s">
        <v>38</v>
      </c>
      <c r="D106" s="51" t="s">
        <v>1067</v>
      </c>
      <c r="E106" s="51">
        <v>318.4</v>
      </c>
      <c r="F106" s="51">
        <v>801949.11</v>
      </c>
      <c r="G106" s="51">
        <v>801949.11</v>
      </c>
      <c r="H106" s="51">
        <v>0</v>
      </c>
      <c r="I106" s="120" t="s">
        <v>431</v>
      </c>
      <c r="J106" s="75">
        <v>40745</v>
      </c>
      <c r="K106" s="51" t="s">
        <v>36</v>
      </c>
      <c r="L106" s="51" t="s">
        <v>1032</v>
      </c>
      <c r="M106" s="52" t="s">
        <v>966</v>
      </c>
      <c r="N106" s="94" t="s">
        <v>589</v>
      </c>
    </row>
    <row r="107" spans="1:14" ht="192.75">
      <c r="A107" s="51">
        <v>7</v>
      </c>
      <c r="B107" s="51" t="s">
        <v>1068</v>
      </c>
      <c r="C107" s="51" t="s">
        <v>38</v>
      </c>
      <c r="D107" s="51" t="s">
        <v>858</v>
      </c>
      <c r="E107" s="51">
        <v>14.7</v>
      </c>
      <c r="F107" s="51">
        <v>0</v>
      </c>
      <c r="G107" s="51">
        <v>0</v>
      </c>
      <c r="H107" s="51" t="s">
        <v>432</v>
      </c>
      <c r="I107" s="120"/>
      <c r="J107" s="75">
        <v>40745</v>
      </c>
      <c r="K107" s="51" t="s">
        <v>120</v>
      </c>
      <c r="L107" s="51" t="s">
        <v>1032</v>
      </c>
      <c r="M107" s="52" t="s">
        <v>1070</v>
      </c>
      <c r="N107" s="94" t="s">
        <v>1069</v>
      </c>
    </row>
    <row r="108" spans="1:14" ht="192.75">
      <c r="A108" s="51">
        <v>8</v>
      </c>
      <c r="B108" s="51" t="s">
        <v>35</v>
      </c>
      <c r="C108" s="51" t="s">
        <v>38</v>
      </c>
      <c r="D108" s="51" t="s">
        <v>90</v>
      </c>
      <c r="E108" s="51">
        <v>154.5</v>
      </c>
      <c r="F108" s="51">
        <v>389100</v>
      </c>
      <c r="G108" s="51">
        <v>13063.3</v>
      </c>
      <c r="H108" s="51">
        <v>376036.7</v>
      </c>
      <c r="I108" s="120"/>
      <c r="J108" s="75">
        <v>40745</v>
      </c>
      <c r="K108" s="51" t="s">
        <v>36</v>
      </c>
      <c r="L108" s="51" t="s">
        <v>1032</v>
      </c>
      <c r="M108" s="52" t="s">
        <v>207</v>
      </c>
      <c r="N108" s="94" t="s">
        <v>356</v>
      </c>
    </row>
    <row r="109" spans="1:14" ht="179.25">
      <c r="A109" s="51">
        <v>9</v>
      </c>
      <c r="B109" s="51" t="s">
        <v>196</v>
      </c>
      <c r="C109" s="51" t="s">
        <v>1118</v>
      </c>
      <c r="D109" s="51" t="s">
        <v>775</v>
      </c>
      <c r="E109" s="51">
        <v>709.4</v>
      </c>
      <c r="F109" s="51">
        <v>4977301</v>
      </c>
      <c r="G109" s="51">
        <v>4754980.64</v>
      </c>
      <c r="H109" s="51">
        <v>0</v>
      </c>
      <c r="I109" s="51">
        <v>1524862.22</v>
      </c>
      <c r="J109" s="51" t="s">
        <v>121</v>
      </c>
      <c r="K109" s="51" t="s">
        <v>197</v>
      </c>
      <c r="L109" s="51" t="s">
        <v>1032</v>
      </c>
      <c r="M109" s="52" t="s">
        <v>893</v>
      </c>
      <c r="N109" s="94" t="s">
        <v>397</v>
      </c>
    </row>
    <row r="110" spans="1:14" ht="138">
      <c r="A110" s="51">
        <v>10</v>
      </c>
      <c r="B110" s="51" t="s">
        <v>299</v>
      </c>
      <c r="C110" s="51" t="s">
        <v>1036</v>
      </c>
      <c r="D110" s="51" t="s">
        <v>1037</v>
      </c>
      <c r="E110" s="51">
        <v>177.1</v>
      </c>
      <c r="F110" s="51">
        <v>700600</v>
      </c>
      <c r="G110" s="51">
        <v>700600</v>
      </c>
      <c r="H110" s="51">
        <v>0</v>
      </c>
      <c r="I110" s="51">
        <v>1847876.43</v>
      </c>
      <c r="J110" s="51" t="s">
        <v>123</v>
      </c>
      <c r="K110" s="51" t="s">
        <v>122</v>
      </c>
      <c r="L110" s="51" t="s">
        <v>186</v>
      </c>
      <c r="M110" s="52" t="s">
        <v>556</v>
      </c>
      <c r="N110" s="94" t="s">
        <v>560</v>
      </c>
    </row>
    <row r="111" spans="1:14" ht="110.25">
      <c r="A111" s="51">
        <v>11</v>
      </c>
      <c r="B111" s="51" t="s">
        <v>300</v>
      </c>
      <c r="C111" s="51" t="s">
        <v>958</v>
      </c>
      <c r="D111" s="51" t="s">
        <v>664</v>
      </c>
      <c r="E111" s="51">
        <v>58</v>
      </c>
      <c r="F111" s="51">
        <v>350000</v>
      </c>
      <c r="G111" s="51">
        <v>350000</v>
      </c>
      <c r="H111" s="51">
        <v>31500.9</v>
      </c>
      <c r="I111" s="51">
        <v>413323.52</v>
      </c>
      <c r="J111" s="51" t="s">
        <v>548</v>
      </c>
      <c r="K111" s="51" t="s">
        <v>789</v>
      </c>
      <c r="L111" s="51" t="s">
        <v>1032</v>
      </c>
      <c r="M111" s="52" t="s">
        <v>900</v>
      </c>
      <c r="N111" s="91" t="s">
        <v>590</v>
      </c>
    </row>
    <row r="112" spans="1:14" ht="248.25">
      <c r="A112" s="51">
        <v>12</v>
      </c>
      <c r="B112" s="51" t="s">
        <v>684</v>
      </c>
      <c r="C112" s="51" t="s">
        <v>670</v>
      </c>
      <c r="D112" s="51" t="s">
        <v>776</v>
      </c>
      <c r="E112" s="51">
        <v>42.8</v>
      </c>
      <c r="F112" s="51">
        <v>189400</v>
      </c>
      <c r="G112" s="51">
        <v>189400</v>
      </c>
      <c r="H112" s="51">
        <v>0</v>
      </c>
      <c r="I112" s="51" t="s">
        <v>433</v>
      </c>
      <c r="J112" s="51" t="s">
        <v>124</v>
      </c>
      <c r="K112" s="51" t="s">
        <v>41</v>
      </c>
      <c r="L112" s="51" t="s">
        <v>1032</v>
      </c>
      <c r="M112" s="52" t="s">
        <v>677</v>
      </c>
      <c r="N112" s="94" t="s">
        <v>48</v>
      </c>
    </row>
    <row r="113" spans="1:14" ht="13.5">
      <c r="A113" s="53"/>
      <c r="B113" s="73" t="s">
        <v>1051</v>
      </c>
      <c r="C113" s="73"/>
      <c r="D113" s="73"/>
      <c r="E113" s="73"/>
      <c r="F113" s="73">
        <f>SUM(F101:F112)</f>
        <v>25584482.91</v>
      </c>
      <c r="G113" s="73">
        <f>SUM(G101:G112)</f>
        <v>11722147.85</v>
      </c>
      <c r="H113" s="73">
        <f>SUM(H108:H112)</f>
        <v>407537.60000000003</v>
      </c>
      <c r="I113" s="73">
        <f>SUM(I101:I112)</f>
        <v>17618516.55</v>
      </c>
      <c r="J113" s="73"/>
      <c r="K113" s="73"/>
      <c r="L113" s="73"/>
      <c r="M113" s="73"/>
      <c r="N113" s="79"/>
    </row>
    <row r="114" spans="1:14" ht="13.5">
      <c r="A114" s="119" t="s">
        <v>137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</row>
    <row r="115" spans="1:14" ht="409.5">
      <c r="A115" s="51">
        <v>1</v>
      </c>
      <c r="B115" s="51" t="s">
        <v>962</v>
      </c>
      <c r="C115" s="51" t="s">
        <v>889</v>
      </c>
      <c r="D115" s="51" t="s">
        <v>890</v>
      </c>
      <c r="E115" s="51" t="s">
        <v>792</v>
      </c>
      <c r="F115" s="51">
        <v>22823.2</v>
      </c>
      <c r="G115" s="51">
        <v>0</v>
      </c>
      <c r="H115" s="51">
        <v>0</v>
      </c>
      <c r="I115" s="75" t="s">
        <v>744</v>
      </c>
      <c r="J115" s="51" t="s">
        <v>999</v>
      </c>
      <c r="K115" s="51" t="s">
        <v>238</v>
      </c>
      <c r="L115" s="51" t="s">
        <v>1032</v>
      </c>
      <c r="M115" s="52" t="s">
        <v>574</v>
      </c>
      <c r="N115" s="94" t="s">
        <v>546</v>
      </c>
    </row>
    <row r="116" spans="1:14" ht="409.5">
      <c r="A116" s="51">
        <v>2</v>
      </c>
      <c r="B116" s="51" t="s">
        <v>855</v>
      </c>
      <c r="C116" s="51" t="s">
        <v>1101</v>
      </c>
      <c r="D116" s="51" t="s">
        <v>365</v>
      </c>
      <c r="E116" s="51">
        <v>93.8</v>
      </c>
      <c r="F116" s="51">
        <v>92007</v>
      </c>
      <c r="G116" s="51">
        <v>72819.9</v>
      </c>
      <c r="H116" s="51">
        <v>19187.1</v>
      </c>
      <c r="I116" s="51">
        <v>1169189.52</v>
      </c>
      <c r="J116" s="51" t="s">
        <v>1089</v>
      </c>
      <c r="K116" s="51" t="s">
        <v>114</v>
      </c>
      <c r="L116" s="51" t="s">
        <v>1032</v>
      </c>
      <c r="M116" s="51" t="s">
        <v>996</v>
      </c>
      <c r="N116" s="94" t="s">
        <v>546</v>
      </c>
    </row>
    <row r="117" spans="1:14" ht="96">
      <c r="A117" s="51">
        <v>3</v>
      </c>
      <c r="B117" s="51" t="s">
        <v>459</v>
      </c>
      <c r="C117" s="51" t="s">
        <v>460</v>
      </c>
      <c r="D117" s="51" t="s">
        <v>701</v>
      </c>
      <c r="E117" s="51">
        <v>1112.2</v>
      </c>
      <c r="F117" s="51">
        <v>3020000</v>
      </c>
      <c r="G117" s="51">
        <v>0</v>
      </c>
      <c r="H117" s="51">
        <v>0</v>
      </c>
      <c r="I117" s="51">
        <v>0</v>
      </c>
      <c r="J117" s="51" t="s">
        <v>654</v>
      </c>
      <c r="K117" s="51" t="s">
        <v>512</v>
      </c>
      <c r="L117" s="51" t="s">
        <v>1032</v>
      </c>
      <c r="M117" s="51" t="s">
        <v>258</v>
      </c>
      <c r="N117" s="94" t="s">
        <v>547</v>
      </c>
    </row>
    <row r="118" spans="1:14" ht="13.5">
      <c r="A118" s="53"/>
      <c r="B118" s="53" t="s">
        <v>252</v>
      </c>
      <c r="C118" s="53"/>
      <c r="D118" s="53"/>
      <c r="E118" s="53"/>
      <c r="F118" s="53">
        <f>SUM(F115:F117)</f>
        <v>3134830.2</v>
      </c>
      <c r="G118" s="53">
        <v>72819.9</v>
      </c>
      <c r="H118" s="53">
        <v>959392.97</v>
      </c>
      <c r="I118" s="53">
        <f>SUM(I116:I117)</f>
        <v>1169189.52</v>
      </c>
      <c r="J118" s="53"/>
      <c r="K118" s="53"/>
      <c r="L118" s="53"/>
      <c r="M118" s="53"/>
      <c r="N118" s="99"/>
    </row>
    <row r="119" spans="1:14" ht="13.5">
      <c r="A119" s="119" t="s">
        <v>138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</row>
    <row r="120" spans="1:14" ht="13.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1:14" ht="110.25">
      <c r="A121" s="51">
        <v>1</v>
      </c>
      <c r="B121" s="51" t="s">
        <v>684</v>
      </c>
      <c r="C121" s="51" t="s">
        <v>15</v>
      </c>
      <c r="D121" s="51" t="s">
        <v>702</v>
      </c>
      <c r="E121" s="51">
        <v>60.1</v>
      </c>
      <c r="F121" s="51">
        <v>90500</v>
      </c>
      <c r="G121" s="51">
        <v>90500</v>
      </c>
      <c r="H121" s="69">
        <v>0</v>
      </c>
      <c r="I121" s="69">
        <v>130280.32</v>
      </c>
      <c r="J121" s="51" t="s">
        <v>16</v>
      </c>
      <c r="K121" s="51" t="s">
        <v>17</v>
      </c>
      <c r="L121" s="51" t="s">
        <v>1032</v>
      </c>
      <c r="M121" s="51" t="s">
        <v>993</v>
      </c>
      <c r="N121" s="96" t="s">
        <v>937</v>
      </c>
    </row>
    <row r="122" spans="1:14" ht="110.25">
      <c r="A122" s="51">
        <v>2</v>
      </c>
      <c r="B122" s="51" t="s">
        <v>796</v>
      </c>
      <c r="C122" s="51" t="s">
        <v>994</v>
      </c>
      <c r="D122" s="51" t="s">
        <v>668</v>
      </c>
      <c r="E122" s="77">
        <v>30.8</v>
      </c>
      <c r="F122" s="77">
        <v>22000</v>
      </c>
      <c r="G122" s="51">
        <v>220000</v>
      </c>
      <c r="H122" s="69">
        <v>0</v>
      </c>
      <c r="I122" s="51">
        <v>613077.39</v>
      </c>
      <c r="J122" s="51" t="s">
        <v>995</v>
      </c>
      <c r="K122" s="51" t="s">
        <v>63</v>
      </c>
      <c r="L122" s="51" t="s">
        <v>1032</v>
      </c>
      <c r="M122" s="51" t="s">
        <v>143</v>
      </c>
      <c r="N122" s="96" t="s">
        <v>938</v>
      </c>
    </row>
    <row r="123" spans="1:14" ht="289.5">
      <c r="A123" s="51">
        <v>3</v>
      </c>
      <c r="B123" s="51" t="s">
        <v>796</v>
      </c>
      <c r="C123" s="51" t="s">
        <v>453</v>
      </c>
      <c r="D123" s="51" t="s">
        <v>454</v>
      </c>
      <c r="E123" s="77">
        <v>33.4</v>
      </c>
      <c r="F123" s="77">
        <v>980430</v>
      </c>
      <c r="G123" s="51">
        <v>980430</v>
      </c>
      <c r="H123" s="51">
        <v>0</v>
      </c>
      <c r="I123" s="51">
        <v>593817.48</v>
      </c>
      <c r="J123" s="51" t="s">
        <v>455</v>
      </c>
      <c r="K123" s="51" t="s">
        <v>366</v>
      </c>
      <c r="L123" s="51" t="s">
        <v>1032</v>
      </c>
      <c r="M123" s="51" t="s">
        <v>240</v>
      </c>
      <c r="N123" s="96" t="s">
        <v>939</v>
      </c>
    </row>
    <row r="124" spans="1:14" ht="289.5">
      <c r="A124" s="51">
        <v>4</v>
      </c>
      <c r="B124" s="51" t="s">
        <v>796</v>
      </c>
      <c r="C124" s="51" t="s">
        <v>1018</v>
      </c>
      <c r="D124" s="51" t="s">
        <v>1019</v>
      </c>
      <c r="E124" s="77">
        <v>33.5</v>
      </c>
      <c r="F124" s="77">
        <v>980430</v>
      </c>
      <c r="G124" s="51">
        <v>980430</v>
      </c>
      <c r="H124" s="51">
        <v>0</v>
      </c>
      <c r="I124" s="51">
        <v>594387.76</v>
      </c>
      <c r="J124" s="51" t="s">
        <v>455</v>
      </c>
      <c r="K124" s="51" t="s">
        <v>1017</v>
      </c>
      <c r="L124" s="51" t="s">
        <v>1032</v>
      </c>
      <c r="M124" s="51" t="s">
        <v>1020</v>
      </c>
      <c r="N124" s="96" t="s">
        <v>940</v>
      </c>
    </row>
    <row r="125" spans="1:14" ht="201.75" customHeight="1">
      <c r="A125" s="51">
        <v>5</v>
      </c>
      <c r="B125" s="51" t="s">
        <v>796</v>
      </c>
      <c r="C125" s="51" t="s">
        <v>683</v>
      </c>
      <c r="D125" s="51" t="s">
        <v>667</v>
      </c>
      <c r="E125" s="77">
        <v>29.3</v>
      </c>
      <c r="F125" s="77">
        <v>763265</v>
      </c>
      <c r="G125" s="51">
        <v>763265</v>
      </c>
      <c r="H125" s="69">
        <v>0</v>
      </c>
      <c r="I125" s="51">
        <v>356749.85</v>
      </c>
      <c r="J125" s="51" t="s">
        <v>352</v>
      </c>
      <c r="K125" s="51" t="s">
        <v>823</v>
      </c>
      <c r="L125" s="51" t="s">
        <v>1032</v>
      </c>
      <c r="M125" s="51" t="s">
        <v>1066</v>
      </c>
      <c r="N125" s="96" t="s">
        <v>591</v>
      </c>
    </row>
    <row r="126" spans="1:14" ht="196.5" customHeight="1">
      <c r="A126" s="51">
        <v>6</v>
      </c>
      <c r="B126" s="51" t="s">
        <v>796</v>
      </c>
      <c r="C126" s="51" t="s">
        <v>227</v>
      </c>
      <c r="D126" s="51" t="s">
        <v>228</v>
      </c>
      <c r="E126" s="77">
        <v>33.4</v>
      </c>
      <c r="F126" s="77">
        <v>380000</v>
      </c>
      <c r="G126" s="51">
        <v>380000</v>
      </c>
      <c r="H126" s="51">
        <v>0</v>
      </c>
      <c r="I126" s="51">
        <v>474053.15</v>
      </c>
      <c r="J126" s="51" t="s">
        <v>229</v>
      </c>
      <c r="K126" s="51" t="s">
        <v>169</v>
      </c>
      <c r="L126" s="51" t="s">
        <v>1032</v>
      </c>
      <c r="M126" s="51" t="s">
        <v>176</v>
      </c>
      <c r="N126" s="96" t="s">
        <v>592</v>
      </c>
    </row>
    <row r="127" spans="1:14" ht="179.25">
      <c r="A127" s="51">
        <v>7</v>
      </c>
      <c r="B127" s="51" t="s">
        <v>796</v>
      </c>
      <c r="C127" s="51" t="s">
        <v>177</v>
      </c>
      <c r="D127" s="51" t="s">
        <v>178</v>
      </c>
      <c r="E127" s="77">
        <v>32.8</v>
      </c>
      <c r="F127" s="77">
        <v>405000</v>
      </c>
      <c r="G127" s="51">
        <v>405000</v>
      </c>
      <c r="H127" s="51">
        <v>0</v>
      </c>
      <c r="I127" s="51">
        <v>471271.11</v>
      </c>
      <c r="J127" s="51" t="s">
        <v>229</v>
      </c>
      <c r="K127" s="51" t="s">
        <v>622</v>
      </c>
      <c r="L127" s="51" t="s">
        <v>1032</v>
      </c>
      <c r="M127" s="51" t="s">
        <v>164</v>
      </c>
      <c r="N127" s="96" t="s">
        <v>593</v>
      </c>
    </row>
    <row r="128" spans="1:14" ht="165">
      <c r="A128" s="51">
        <v>8</v>
      </c>
      <c r="B128" s="51" t="s">
        <v>414</v>
      </c>
      <c r="C128" s="51" t="s">
        <v>1011</v>
      </c>
      <c r="D128" s="51" t="s">
        <v>1012</v>
      </c>
      <c r="E128" s="77">
        <v>30.8</v>
      </c>
      <c r="F128" s="77">
        <v>666394.4</v>
      </c>
      <c r="G128" s="51">
        <v>666394.4</v>
      </c>
      <c r="H128" s="51">
        <v>0</v>
      </c>
      <c r="I128" s="51">
        <v>474328.93</v>
      </c>
      <c r="J128" s="51">
        <v>43454</v>
      </c>
      <c r="K128" s="51" t="s">
        <v>345</v>
      </c>
      <c r="L128" s="51" t="s">
        <v>1032</v>
      </c>
      <c r="M128" s="51" t="s">
        <v>346</v>
      </c>
      <c r="N128" s="100" t="s">
        <v>941</v>
      </c>
    </row>
    <row r="129" spans="1:14" ht="165">
      <c r="A129" s="51">
        <v>9</v>
      </c>
      <c r="B129" s="51" t="s">
        <v>415</v>
      </c>
      <c r="C129" s="51" t="s">
        <v>554</v>
      </c>
      <c r="D129" s="51" t="s">
        <v>555</v>
      </c>
      <c r="E129" s="77">
        <v>46.2</v>
      </c>
      <c r="F129" s="77">
        <v>666394.4</v>
      </c>
      <c r="G129" s="51">
        <v>666394.4</v>
      </c>
      <c r="H129" s="51">
        <v>0</v>
      </c>
      <c r="I129" s="51">
        <v>711493.4</v>
      </c>
      <c r="J129" s="51">
        <v>43454</v>
      </c>
      <c r="K129" s="51" t="s">
        <v>1009</v>
      </c>
      <c r="L129" s="51" t="s">
        <v>1032</v>
      </c>
      <c r="M129" s="51" t="s">
        <v>1010</v>
      </c>
      <c r="N129" s="100" t="s">
        <v>942</v>
      </c>
    </row>
    <row r="130" spans="1:14" ht="165">
      <c r="A130" s="51">
        <v>10</v>
      </c>
      <c r="B130" s="51" t="s">
        <v>653</v>
      </c>
      <c r="C130" s="51" t="s">
        <v>347</v>
      </c>
      <c r="D130" s="51" t="s">
        <v>348</v>
      </c>
      <c r="E130" s="77">
        <v>42.9</v>
      </c>
      <c r="F130" s="77">
        <v>666394.4</v>
      </c>
      <c r="G130" s="51">
        <v>666394.4</v>
      </c>
      <c r="H130" s="51">
        <v>0</v>
      </c>
      <c r="I130" s="51">
        <v>812175.51</v>
      </c>
      <c r="J130" s="51">
        <v>43454</v>
      </c>
      <c r="K130" s="51" t="s">
        <v>575</v>
      </c>
      <c r="L130" s="51" t="s">
        <v>1032</v>
      </c>
      <c r="M130" s="51" t="s">
        <v>565</v>
      </c>
      <c r="N130" s="100" t="s">
        <v>784</v>
      </c>
    </row>
    <row r="131" spans="1:14" ht="165">
      <c r="A131" s="51">
        <v>11</v>
      </c>
      <c r="B131" s="51" t="s">
        <v>653</v>
      </c>
      <c r="C131" s="51" t="s">
        <v>566</v>
      </c>
      <c r="D131" s="51" t="s">
        <v>567</v>
      </c>
      <c r="E131" s="77">
        <v>43.3</v>
      </c>
      <c r="F131" s="77">
        <v>666394.4</v>
      </c>
      <c r="G131" s="51">
        <v>666394.4</v>
      </c>
      <c r="H131" s="51">
        <v>0</v>
      </c>
      <c r="I131" s="51">
        <v>728571.86</v>
      </c>
      <c r="J131" s="51">
        <v>43454</v>
      </c>
      <c r="K131" s="51" t="s">
        <v>575</v>
      </c>
      <c r="L131" s="51" t="s">
        <v>1032</v>
      </c>
      <c r="M131" s="51" t="s">
        <v>565</v>
      </c>
      <c r="N131" s="100" t="s">
        <v>785</v>
      </c>
    </row>
    <row r="132" spans="1:14" ht="165">
      <c r="A132" s="51">
        <v>12</v>
      </c>
      <c r="B132" s="51" t="s">
        <v>415</v>
      </c>
      <c r="C132" s="51" t="s">
        <v>818</v>
      </c>
      <c r="D132" s="51" t="s">
        <v>7</v>
      </c>
      <c r="E132" s="77">
        <v>36</v>
      </c>
      <c r="F132" s="77">
        <v>666394.4</v>
      </c>
      <c r="G132" s="51">
        <v>666394.4</v>
      </c>
      <c r="H132" s="51">
        <v>0</v>
      </c>
      <c r="I132" s="51">
        <v>463340.15</v>
      </c>
      <c r="J132" s="51">
        <v>43482</v>
      </c>
      <c r="K132" s="51" t="s">
        <v>210</v>
      </c>
      <c r="L132" s="51" t="s">
        <v>1032</v>
      </c>
      <c r="M132" s="51" t="s">
        <v>8</v>
      </c>
      <c r="N132" s="100" t="s">
        <v>401</v>
      </c>
    </row>
    <row r="133" spans="1:14" ht="110.25">
      <c r="A133" s="51">
        <v>13</v>
      </c>
      <c r="B133" s="51" t="s">
        <v>594</v>
      </c>
      <c r="C133" s="51" t="s">
        <v>597</v>
      </c>
      <c r="D133" s="51" t="s">
        <v>602</v>
      </c>
      <c r="E133" s="77">
        <v>31.7</v>
      </c>
      <c r="F133" s="77">
        <v>871720</v>
      </c>
      <c r="G133" s="51">
        <v>871720</v>
      </c>
      <c r="H133" s="51">
        <v>0</v>
      </c>
      <c r="I133" s="51" t="s">
        <v>605</v>
      </c>
      <c r="J133" s="51" t="s">
        <v>638</v>
      </c>
      <c r="K133" s="51" t="s">
        <v>641</v>
      </c>
      <c r="L133" s="51" t="s">
        <v>1032</v>
      </c>
      <c r="M133" s="51" t="s">
        <v>606</v>
      </c>
      <c r="N133" s="100" t="s">
        <v>610</v>
      </c>
    </row>
    <row r="134" spans="1:14" ht="124.5" customHeight="1">
      <c r="A134" s="51">
        <v>14</v>
      </c>
      <c r="B134" s="51" t="s">
        <v>595</v>
      </c>
      <c r="C134" s="51" t="s">
        <v>598</v>
      </c>
      <c r="D134" s="51" t="s">
        <v>601</v>
      </c>
      <c r="E134" s="77">
        <v>34.5</v>
      </c>
      <c r="F134" s="77">
        <v>599999</v>
      </c>
      <c r="G134" s="51">
        <v>599999</v>
      </c>
      <c r="H134" s="51">
        <v>0</v>
      </c>
      <c r="I134" s="51" t="s">
        <v>607</v>
      </c>
      <c r="J134" s="51" t="s">
        <v>638</v>
      </c>
      <c r="K134" s="51" t="s">
        <v>640</v>
      </c>
      <c r="L134" s="51" t="s">
        <v>1032</v>
      </c>
      <c r="M134" s="51" t="s">
        <v>367</v>
      </c>
      <c r="N134" s="100" t="s">
        <v>609</v>
      </c>
    </row>
    <row r="135" spans="1:14" ht="371.25" customHeight="1">
      <c r="A135" s="51">
        <v>15</v>
      </c>
      <c r="B135" s="51" t="s">
        <v>596</v>
      </c>
      <c r="C135" s="51" t="s">
        <v>599</v>
      </c>
      <c r="D135" s="51" t="s">
        <v>600</v>
      </c>
      <c r="E135" s="77">
        <v>49.9</v>
      </c>
      <c r="F135" s="77">
        <v>927960</v>
      </c>
      <c r="G135" s="51">
        <v>927960</v>
      </c>
      <c r="H135" s="51">
        <v>0</v>
      </c>
      <c r="I135" s="51" t="s">
        <v>603</v>
      </c>
      <c r="J135" s="51" t="s">
        <v>639</v>
      </c>
      <c r="K135" s="51" t="s">
        <v>608</v>
      </c>
      <c r="L135" s="51" t="s">
        <v>1032</v>
      </c>
      <c r="M135" s="51" t="s">
        <v>604</v>
      </c>
      <c r="N135" s="100" t="s">
        <v>611</v>
      </c>
    </row>
    <row r="136" spans="1:14" ht="317.25">
      <c r="A136" s="51">
        <v>16</v>
      </c>
      <c r="B136" s="51" t="s">
        <v>746</v>
      </c>
      <c r="C136" s="51" t="s">
        <v>747</v>
      </c>
      <c r="D136" s="51" t="s">
        <v>748</v>
      </c>
      <c r="E136" s="77">
        <v>49.6</v>
      </c>
      <c r="F136" s="77">
        <v>823350</v>
      </c>
      <c r="G136" s="51">
        <v>823350</v>
      </c>
      <c r="H136" s="51">
        <v>0</v>
      </c>
      <c r="I136" s="51">
        <v>506717.38</v>
      </c>
      <c r="J136" s="51" t="s">
        <v>749</v>
      </c>
      <c r="K136" s="51" t="s">
        <v>754</v>
      </c>
      <c r="L136" s="51" t="s">
        <v>186</v>
      </c>
      <c r="M136" s="51" t="s">
        <v>750</v>
      </c>
      <c r="N136" s="100" t="s">
        <v>492</v>
      </c>
    </row>
    <row r="137" spans="1:14" ht="317.25">
      <c r="A137" s="51">
        <v>17</v>
      </c>
      <c r="B137" s="51" t="s">
        <v>746</v>
      </c>
      <c r="C137" s="51" t="s">
        <v>751</v>
      </c>
      <c r="D137" s="51" t="s">
        <v>752</v>
      </c>
      <c r="E137" s="77">
        <v>57.8</v>
      </c>
      <c r="F137" s="77">
        <v>823350</v>
      </c>
      <c r="G137" s="51">
        <v>823350</v>
      </c>
      <c r="H137" s="51">
        <v>0</v>
      </c>
      <c r="I137" s="51">
        <v>422243.35</v>
      </c>
      <c r="J137" s="51" t="s">
        <v>753</v>
      </c>
      <c r="K137" s="51" t="s">
        <v>754</v>
      </c>
      <c r="L137" s="51" t="s">
        <v>1032</v>
      </c>
      <c r="M137" s="51" t="s">
        <v>755</v>
      </c>
      <c r="N137" s="100" t="s">
        <v>491</v>
      </c>
    </row>
    <row r="138" spans="1:14" ht="317.25">
      <c r="A138" s="51">
        <v>18</v>
      </c>
      <c r="B138" s="51" t="s">
        <v>746</v>
      </c>
      <c r="C138" s="51" t="s">
        <v>756</v>
      </c>
      <c r="D138" s="51" t="s">
        <v>757</v>
      </c>
      <c r="E138" s="77">
        <v>50</v>
      </c>
      <c r="F138" s="77">
        <v>823350</v>
      </c>
      <c r="G138" s="51">
        <v>823350</v>
      </c>
      <c r="H138" s="51">
        <v>0</v>
      </c>
      <c r="I138" s="51">
        <v>418385.13</v>
      </c>
      <c r="J138" s="51" t="s">
        <v>753</v>
      </c>
      <c r="K138" s="51" t="s">
        <v>754</v>
      </c>
      <c r="L138" s="51" t="s">
        <v>1032</v>
      </c>
      <c r="M138" s="51" t="s">
        <v>470</v>
      </c>
      <c r="N138" s="100" t="s">
        <v>471</v>
      </c>
    </row>
    <row r="139" spans="1:14" ht="317.25">
      <c r="A139" s="51">
        <v>19</v>
      </c>
      <c r="B139" s="51" t="s">
        <v>746</v>
      </c>
      <c r="C139" s="51" t="s">
        <v>472</v>
      </c>
      <c r="D139" s="51" t="s">
        <v>473</v>
      </c>
      <c r="E139" s="77">
        <v>36.4</v>
      </c>
      <c r="F139" s="77">
        <v>823350</v>
      </c>
      <c r="G139" s="51">
        <v>823350</v>
      </c>
      <c r="H139" s="51">
        <v>0</v>
      </c>
      <c r="I139" s="51">
        <v>464700.32</v>
      </c>
      <c r="J139" s="51" t="s">
        <v>562</v>
      </c>
      <c r="K139" s="51" t="s">
        <v>561</v>
      </c>
      <c r="L139" s="51" t="s">
        <v>1032</v>
      </c>
      <c r="M139" s="51" t="s">
        <v>563</v>
      </c>
      <c r="N139" s="100" t="s">
        <v>564</v>
      </c>
    </row>
    <row r="140" spans="1:14" ht="317.25">
      <c r="A140" s="51">
        <v>20</v>
      </c>
      <c r="B140" s="51" t="s">
        <v>746</v>
      </c>
      <c r="C140" s="51" t="s">
        <v>487</v>
      </c>
      <c r="D140" s="51" t="s">
        <v>488</v>
      </c>
      <c r="E140" s="77">
        <v>50.1</v>
      </c>
      <c r="F140" s="77">
        <v>823350</v>
      </c>
      <c r="G140" s="51">
        <v>823350</v>
      </c>
      <c r="H140" s="51">
        <v>0</v>
      </c>
      <c r="I140" s="51">
        <v>432749.32</v>
      </c>
      <c r="J140" s="51" t="s">
        <v>489</v>
      </c>
      <c r="K140" s="51" t="s">
        <v>561</v>
      </c>
      <c r="L140" s="51" t="s">
        <v>1032</v>
      </c>
      <c r="M140" s="51" t="s">
        <v>490</v>
      </c>
      <c r="N140" s="100" t="s">
        <v>493</v>
      </c>
    </row>
    <row r="141" spans="1:14" ht="317.25">
      <c r="A141" s="51">
        <v>21</v>
      </c>
      <c r="B141" s="51" t="s">
        <v>268</v>
      </c>
      <c r="C141" s="51" t="s">
        <v>269</v>
      </c>
      <c r="D141" s="51" t="s">
        <v>270</v>
      </c>
      <c r="E141" s="77">
        <v>40.6</v>
      </c>
      <c r="F141" s="77">
        <v>823350</v>
      </c>
      <c r="G141" s="51">
        <v>823350</v>
      </c>
      <c r="H141" s="51">
        <v>0</v>
      </c>
      <c r="I141" s="51">
        <v>470635.87</v>
      </c>
      <c r="J141" s="51" t="s">
        <v>271</v>
      </c>
      <c r="K141" s="51" t="s">
        <v>561</v>
      </c>
      <c r="L141" s="51" t="s">
        <v>1032</v>
      </c>
      <c r="M141" s="51" t="s">
        <v>391</v>
      </c>
      <c r="N141" s="100" t="s">
        <v>392</v>
      </c>
    </row>
    <row r="142" spans="1:14" ht="317.25">
      <c r="A142" s="51">
        <v>22</v>
      </c>
      <c r="B142" s="51" t="s">
        <v>746</v>
      </c>
      <c r="C142" s="51" t="s">
        <v>915</v>
      </c>
      <c r="D142" s="51" t="s">
        <v>916</v>
      </c>
      <c r="E142" s="77">
        <v>35.7</v>
      </c>
      <c r="F142" s="77">
        <v>823350</v>
      </c>
      <c r="G142" s="51">
        <v>823350</v>
      </c>
      <c r="H142" s="51">
        <v>0</v>
      </c>
      <c r="I142" s="51">
        <v>457107.9</v>
      </c>
      <c r="J142" s="51" t="s">
        <v>917</v>
      </c>
      <c r="K142" s="51" t="s">
        <v>918</v>
      </c>
      <c r="L142" s="51" t="s">
        <v>1032</v>
      </c>
      <c r="M142" s="51" t="s">
        <v>919</v>
      </c>
      <c r="N142" s="100" t="s">
        <v>920</v>
      </c>
    </row>
    <row r="143" spans="1:14" ht="317.25">
      <c r="A143" s="51">
        <v>23</v>
      </c>
      <c r="B143" s="51" t="s">
        <v>746</v>
      </c>
      <c r="C143" s="51" t="s">
        <v>921</v>
      </c>
      <c r="D143" s="51" t="s">
        <v>922</v>
      </c>
      <c r="E143" s="77">
        <v>43</v>
      </c>
      <c r="F143" s="77">
        <v>823350</v>
      </c>
      <c r="G143" s="51">
        <v>823350</v>
      </c>
      <c r="H143" s="51">
        <v>0</v>
      </c>
      <c r="I143" s="51">
        <v>480135.39</v>
      </c>
      <c r="J143" s="51" t="s">
        <v>923</v>
      </c>
      <c r="K143" s="51" t="s">
        <v>924</v>
      </c>
      <c r="L143" s="51" t="s">
        <v>1032</v>
      </c>
      <c r="M143" s="51" t="s">
        <v>925</v>
      </c>
      <c r="N143" s="100" t="s">
        <v>926</v>
      </c>
    </row>
    <row r="144" spans="1:14" ht="317.25">
      <c r="A144" s="51">
        <v>24</v>
      </c>
      <c r="B144" s="51" t="s">
        <v>1077</v>
      </c>
      <c r="C144" s="51" t="s">
        <v>927</v>
      </c>
      <c r="D144" s="51" t="s">
        <v>928</v>
      </c>
      <c r="E144" s="77">
        <v>50.2</v>
      </c>
      <c r="F144" s="77">
        <v>823350</v>
      </c>
      <c r="G144" s="51">
        <v>823350</v>
      </c>
      <c r="H144" s="51">
        <v>0</v>
      </c>
      <c r="I144" s="51">
        <v>506639.54</v>
      </c>
      <c r="J144" s="51" t="s">
        <v>923</v>
      </c>
      <c r="K144" s="51" t="s">
        <v>929</v>
      </c>
      <c r="L144" s="51" t="s">
        <v>1032</v>
      </c>
      <c r="M144" s="51" t="s">
        <v>19</v>
      </c>
      <c r="N144" s="100" t="s">
        <v>20</v>
      </c>
    </row>
    <row r="145" spans="1:14" ht="317.25">
      <c r="A145" s="51">
        <v>25</v>
      </c>
      <c r="B145" s="51" t="s">
        <v>21</v>
      </c>
      <c r="C145" s="51" t="s">
        <v>22</v>
      </c>
      <c r="D145" s="51" t="s">
        <v>23</v>
      </c>
      <c r="E145" s="77">
        <v>58.5</v>
      </c>
      <c r="F145" s="77">
        <v>823350</v>
      </c>
      <c r="G145" s="51">
        <v>823350</v>
      </c>
      <c r="H145" s="51"/>
      <c r="I145" s="51">
        <v>0</v>
      </c>
      <c r="J145" s="51" t="s">
        <v>24</v>
      </c>
      <c r="K145" s="51" t="s">
        <v>929</v>
      </c>
      <c r="L145" s="51" t="s">
        <v>1032</v>
      </c>
      <c r="M145" s="51" t="s">
        <v>25</v>
      </c>
      <c r="N145" s="100" t="s">
        <v>723</v>
      </c>
    </row>
    <row r="146" spans="1:14" ht="317.25">
      <c r="A146" s="51">
        <v>26</v>
      </c>
      <c r="B146" s="51" t="s">
        <v>26</v>
      </c>
      <c r="C146" s="51" t="s">
        <v>509</v>
      </c>
      <c r="D146" s="51" t="s">
        <v>27</v>
      </c>
      <c r="E146" s="77">
        <v>62.9</v>
      </c>
      <c r="F146" s="77">
        <v>823350</v>
      </c>
      <c r="G146" s="51">
        <v>823350</v>
      </c>
      <c r="H146" s="51">
        <v>0</v>
      </c>
      <c r="I146" s="51">
        <v>490569.62</v>
      </c>
      <c r="J146" s="51" t="s">
        <v>24</v>
      </c>
      <c r="K146" s="51" t="s">
        <v>929</v>
      </c>
      <c r="L146" s="51" t="s">
        <v>1032</v>
      </c>
      <c r="M146" s="51" t="s">
        <v>722</v>
      </c>
      <c r="N146" s="100" t="s">
        <v>724</v>
      </c>
    </row>
    <row r="147" spans="1:14" ht="317.25">
      <c r="A147" s="51">
        <v>27</v>
      </c>
      <c r="B147" s="51" t="s">
        <v>746</v>
      </c>
      <c r="C147" s="51" t="s">
        <v>725</v>
      </c>
      <c r="D147" s="51" t="s">
        <v>726</v>
      </c>
      <c r="E147" s="77">
        <v>33.2</v>
      </c>
      <c r="F147" s="77">
        <v>823350</v>
      </c>
      <c r="G147" s="51">
        <v>823350</v>
      </c>
      <c r="H147" s="51">
        <v>0</v>
      </c>
      <c r="I147" s="51">
        <v>473131.18</v>
      </c>
      <c r="J147" s="51" t="s">
        <v>24</v>
      </c>
      <c r="K147" s="51" t="s">
        <v>727</v>
      </c>
      <c r="L147" s="51" t="s">
        <v>1032</v>
      </c>
      <c r="M147" s="51" t="s">
        <v>728</v>
      </c>
      <c r="N147" s="100" t="s">
        <v>729</v>
      </c>
    </row>
    <row r="148" spans="1:14" ht="317.25">
      <c r="A148" s="51">
        <v>28</v>
      </c>
      <c r="B148" s="51" t="s">
        <v>746</v>
      </c>
      <c r="C148" s="51" t="s">
        <v>730</v>
      </c>
      <c r="D148" s="51" t="s">
        <v>731</v>
      </c>
      <c r="E148" s="77">
        <v>62.8</v>
      </c>
      <c r="F148" s="77">
        <v>823350</v>
      </c>
      <c r="G148" s="51">
        <v>823350</v>
      </c>
      <c r="H148" s="51"/>
      <c r="I148" s="51">
        <v>490784.8</v>
      </c>
      <c r="J148" s="51" t="s">
        <v>732</v>
      </c>
      <c r="K148" s="51" t="s">
        <v>924</v>
      </c>
      <c r="L148" s="51" t="s">
        <v>1032</v>
      </c>
      <c r="M148" s="51" t="s">
        <v>733</v>
      </c>
      <c r="N148" s="100" t="s">
        <v>734</v>
      </c>
    </row>
    <row r="149" spans="1:14" ht="375.75" customHeight="1">
      <c r="A149" s="51">
        <v>29</v>
      </c>
      <c r="B149" s="51" t="s">
        <v>1077</v>
      </c>
      <c r="C149" s="51" t="s">
        <v>735</v>
      </c>
      <c r="D149" s="51" t="s">
        <v>736</v>
      </c>
      <c r="E149" s="77">
        <v>43.7</v>
      </c>
      <c r="F149" s="77">
        <v>823350</v>
      </c>
      <c r="G149" s="51">
        <v>823350</v>
      </c>
      <c r="H149" s="51">
        <v>0</v>
      </c>
      <c r="I149" s="51">
        <v>475680.32</v>
      </c>
      <c r="J149" s="51" t="s">
        <v>737</v>
      </c>
      <c r="K149" s="51" t="s">
        <v>64</v>
      </c>
      <c r="L149" s="51" t="s">
        <v>1032</v>
      </c>
      <c r="M149" s="51" t="s">
        <v>65</v>
      </c>
      <c r="N149" s="100" t="s">
        <v>66</v>
      </c>
    </row>
    <row r="150" spans="1:14" ht="317.25">
      <c r="A150" s="51">
        <v>30</v>
      </c>
      <c r="B150" s="51" t="s">
        <v>746</v>
      </c>
      <c r="C150" s="51" t="s">
        <v>67</v>
      </c>
      <c r="D150" s="51" t="s">
        <v>68</v>
      </c>
      <c r="E150" s="77">
        <v>49.7</v>
      </c>
      <c r="F150" s="77">
        <v>823350</v>
      </c>
      <c r="G150" s="51">
        <v>823350</v>
      </c>
      <c r="H150" s="51"/>
      <c r="I150" s="51">
        <v>427946.61</v>
      </c>
      <c r="J150" s="51" t="s">
        <v>737</v>
      </c>
      <c r="K150" s="51" t="s">
        <v>64</v>
      </c>
      <c r="L150" s="51" t="s">
        <v>1032</v>
      </c>
      <c r="M150" s="51" t="s">
        <v>69</v>
      </c>
      <c r="N150" s="100" t="s">
        <v>70</v>
      </c>
    </row>
    <row r="151" spans="1:14" ht="241.5" customHeight="1">
      <c r="A151" s="51">
        <v>31</v>
      </c>
      <c r="B151" s="51" t="s">
        <v>1077</v>
      </c>
      <c r="C151" s="51" t="s">
        <v>482</v>
      </c>
      <c r="D151" s="51" t="s">
        <v>483</v>
      </c>
      <c r="E151" s="77">
        <v>39.2</v>
      </c>
      <c r="F151" s="77">
        <v>823350</v>
      </c>
      <c r="G151" s="51">
        <v>823350</v>
      </c>
      <c r="H151" s="51">
        <v>0</v>
      </c>
      <c r="I151" s="51">
        <v>394835.36</v>
      </c>
      <c r="J151" s="51" t="s">
        <v>476</v>
      </c>
      <c r="K151" s="51" t="s">
        <v>484</v>
      </c>
      <c r="L151" s="51" t="s">
        <v>1032</v>
      </c>
      <c r="M151" s="51" t="s">
        <v>485</v>
      </c>
      <c r="N151" s="100" t="s">
        <v>486</v>
      </c>
    </row>
    <row r="152" spans="1:14" ht="317.25">
      <c r="A152" s="51">
        <v>32</v>
      </c>
      <c r="B152" s="51" t="s">
        <v>139</v>
      </c>
      <c r="C152" s="51" t="s">
        <v>140</v>
      </c>
      <c r="D152" s="51" t="s">
        <v>141</v>
      </c>
      <c r="E152" s="77">
        <v>49.7</v>
      </c>
      <c r="F152" s="77">
        <v>869550</v>
      </c>
      <c r="G152" s="51">
        <v>869550</v>
      </c>
      <c r="H152" s="51">
        <v>0</v>
      </c>
      <c r="I152" s="51">
        <v>418414.75</v>
      </c>
      <c r="J152" s="51" t="s">
        <v>142</v>
      </c>
      <c r="K152" s="51" t="s">
        <v>1083</v>
      </c>
      <c r="L152" s="51" t="s">
        <v>1032</v>
      </c>
      <c r="M152" s="51" t="s">
        <v>1078</v>
      </c>
      <c r="N152" s="100" t="s">
        <v>1079</v>
      </c>
    </row>
    <row r="153" spans="1:14" ht="317.25">
      <c r="A153" s="51">
        <v>33</v>
      </c>
      <c r="B153" s="51" t="s">
        <v>139</v>
      </c>
      <c r="C153" s="51" t="s">
        <v>1080</v>
      </c>
      <c r="D153" s="51" t="s">
        <v>1081</v>
      </c>
      <c r="E153" s="77">
        <v>49.9</v>
      </c>
      <c r="F153" s="77">
        <v>869550</v>
      </c>
      <c r="G153" s="51">
        <v>869550</v>
      </c>
      <c r="H153" s="51">
        <v>0</v>
      </c>
      <c r="I153" s="51">
        <v>478981.71</v>
      </c>
      <c r="J153" s="51" t="s">
        <v>1082</v>
      </c>
      <c r="K153" s="51" t="s">
        <v>1084</v>
      </c>
      <c r="L153" s="51" t="s">
        <v>1032</v>
      </c>
      <c r="M153" s="51" t="s">
        <v>1085</v>
      </c>
      <c r="N153" s="100" t="s">
        <v>1086</v>
      </c>
    </row>
    <row r="154" spans="1:14" ht="13.5">
      <c r="A154" s="53"/>
      <c r="B154" s="53" t="s">
        <v>1053</v>
      </c>
      <c r="C154" s="53"/>
      <c r="D154" s="53"/>
      <c r="E154" s="53"/>
      <c r="F154" s="73">
        <f>SUM(F121:F153)</f>
        <v>24265976</v>
      </c>
      <c r="G154" s="73">
        <f>SUM(G121:G153)</f>
        <v>24463976</v>
      </c>
      <c r="H154" s="53"/>
      <c r="I154" s="73">
        <f>SUM(I121:I153)</f>
        <v>14233205.459999999</v>
      </c>
      <c r="J154" s="53"/>
      <c r="K154" s="53"/>
      <c r="L154" s="53"/>
      <c r="M154" s="53"/>
      <c r="N154" s="101"/>
    </row>
    <row r="155" spans="1:14" ht="13.5">
      <c r="A155" s="119" t="s">
        <v>1087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</row>
    <row r="156" spans="1:14" ht="151.5">
      <c r="A156" s="51">
        <v>1</v>
      </c>
      <c r="B156" s="51" t="s">
        <v>768</v>
      </c>
      <c r="C156" s="51" t="s">
        <v>368</v>
      </c>
      <c r="D156" s="51" t="s">
        <v>659</v>
      </c>
      <c r="E156" s="51">
        <v>49.5</v>
      </c>
      <c r="F156" s="51">
        <v>104000</v>
      </c>
      <c r="G156" s="51">
        <v>104000</v>
      </c>
      <c r="H156" s="51">
        <v>0</v>
      </c>
      <c r="I156" s="51">
        <v>794473.52</v>
      </c>
      <c r="J156" s="51" t="s">
        <v>159</v>
      </c>
      <c r="K156" s="51" t="s">
        <v>1031</v>
      </c>
      <c r="L156" s="51" t="s">
        <v>1032</v>
      </c>
      <c r="M156" s="51" t="s">
        <v>1033</v>
      </c>
      <c r="N156" s="96" t="s">
        <v>246</v>
      </c>
    </row>
    <row r="157" spans="1:14" ht="110.25">
      <c r="A157" s="51">
        <v>2</v>
      </c>
      <c r="B157" s="51" t="s">
        <v>769</v>
      </c>
      <c r="C157" s="51" t="s">
        <v>451</v>
      </c>
      <c r="D157" s="51" t="s">
        <v>660</v>
      </c>
      <c r="E157" s="51">
        <v>43.4</v>
      </c>
      <c r="F157" s="51">
        <v>44548.02</v>
      </c>
      <c r="G157" s="51">
        <v>44548.02</v>
      </c>
      <c r="H157" s="51">
        <v>0</v>
      </c>
      <c r="I157" s="51">
        <v>240347.03</v>
      </c>
      <c r="J157" s="51" t="s">
        <v>46</v>
      </c>
      <c r="K157" s="51" t="s">
        <v>267</v>
      </c>
      <c r="L157" s="51"/>
      <c r="M157" s="51" t="s">
        <v>97</v>
      </c>
      <c r="N157" s="96" t="s">
        <v>247</v>
      </c>
    </row>
    <row r="158" spans="1:14" ht="123.75">
      <c r="A158" s="51">
        <v>3</v>
      </c>
      <c r="B158" s="51" t="s">
        <v>769</v>
      </c>
      <c r="C158" s="51" t="s">
        <v>1114</v>
      </c>
      <c r="D158" s="51" t="s">
        <v>524</v>
      </c>
      <c r="E158" s="51">
        <v>43.4</v>
      </c>
      <c r="F158" s="51">
        <v>116000</v>
      </c>
      <c r="G158" s="51">
        <v>116000</v>
      </c>
      <c r="H158" s="51">
        <v>0</v>
      </c>
      <c r="I158" s="51">
        <v>696568.7</v>
      </c>
      <c r="J158" s="51" t="s">
        <v>790</v>
      </c>
      <c r="K158" s="51" t="s">
        <v>791</v>
      </c>
      <c r="L158" s="51" t="s">
        <v>1032</v>
      </c>
      <c r="M158" s="51" t="s">
        <v>811</v>
      </c>
      <c r="N158" s="96" t="s">
        <v>376</v>
      </c>
    </row>
    <row r="159" spans="1:14" ht="110.25">
      <c r="A159" s="51">
        <v>4</v>
      </c>
      <c r="B159" s="51" t="s">
        <v>769</v>
      </c>
      <c r="C159" s="51" t="s">
        <v>245</v>
      </c>
      <c r="D159" s="51" t="s">
        <v>661</v>
      </c>
      <c r="E159" s="51">
        <v>42.4</v>
      </c>
      <c r="F159" s="51">
        <v>645145.34</v>
      </c>
      <c r="G159" s="51">
        <v>645145.34</v>
      </c>
      <c r="H159" s="51">
        <v>0</v>
      </c>
      <c r="I159" s="51">
        <v>680518.73</v>
      </c>
      <c r="J159" s="51" t="s">
        <v>654</v>
      </c>
      <c r="K159" s="51" t="s">
        <v>1034</v>
      </c>
      <c r="L159" s="51" t="s">
        <v>1032</v>
      </c>
      <c r="M159" s="51" t="s">
        <v>814</v>
      </c>
      <c r="N159" s="96" t="s">
        <v>248</v>
      </c>
    </row>
    <row r="160" spans="1:14" ht="110.25">
      <c r="A160" s="51">
        <v>5</v>
      </c>
      <c r="B160" s="51" t="s">
        <v>613</v>
      </c>
      <c r="C160" s="51" t="s">
        <v>682</v>
      </c>
      <c r="D160" s="51" t="s">
        <v>662</v>
      </c>
      <c r="E160" s="51">
        <v>31.9</v>
      </c>
      <c r="F160" s="51">
        <v>72500</v>
      </c>
      <c r="G160" s="51">
        <v>72500</v>
      </c>
      <c r="H160" s="51">
        <v>0</v>
      </c>
      <c r="I160" s="51">
        <v>491269.25</v>
      </c>
      <c r="J160" s="51" t="s">
        <v>815</v>
      </c>
      <c r="K160" s="51" t="s">
        <v>812</v>
      </c>
      <c r="L160" s="51" t="s">
        <v>1032</v>
      </c>
      <c r="M160" s="51" t="s">
        <v>813</v>
      </c>
      <c r="N160" s="96" t="s">
        <v>629</v>
      </c>
    </row>
    <row r="161" spans="1:14" ht="110.25">
      <c r="A161" s="51">
        <v>6</v>
      </c>
      <c r="B161" s="51" t="s">
        <v>6</v>
      </c>
      <c r="C161" s="51" t="s">
        <v>450</v>
      </c>
      <c r="D161" s="51" t="s">
        <v>663</v>
      </c>
      <c r="E161" s="51">
        <v>51.9</v>
      </c>
      <c r="F161" s="51">
        <v>25000</v>
      </c>
      <c r="G161" s="51">
        <v>25000</v>
      </c>
      <c r="H161" s="69">
        <v>0</v>
      </c>
      <c r="I161" s="51">
        <v>0</v>
      </c>
      <c r="J161" s="51" t="s">
        <v>816</v>
      </c>
      <c r="K161" s="51" t="s">
        <v>817</v>
      </c>
      <c r="L161" s="51" t="s">
        <v>1032</v>
      </c>
      <c r="M161" s="51" t="s">
        <v>449</v>
      </c>
      <c r="N161" s="96" t="s">
        <v>634</v>
      </c>
    </row>
    <row r="162" spans="1:14" ht="207">
      <c r="A162" s="51">
        <v>7</v>
      </c>
      <c r="B162" s="51" t="s">
        <v>681</v>
      </c>
      <c r="C162" s="51" t="s">
        <v>173</v>
      </c>
      <c r="D162" s="51" t="s">
        <v>704</v>
      </c>
      <c r="E162" s="51">
        <v>32.4</v>
      </c>
      <c r="F162" s="51">
        <v>1</v>
      </c>
      <c r="G162" s="51">
        <v>1</v>
      </c>
      <c r="H162" s="51">
        <v>0</v>
      </c>
      <c r="I162" s="51">
        <v>443591.98</v>
      </c>
      <c r="J162" s="51" t="s">
        <v>1073</v>
      </c>
      <c r="K162" s="51" t="s">
        <v>1072</v>
      </c>
      <c r="L162" s="51" t="s">
        <v>1032</v>
      </c>
      <c r="M162" s="51" t="s">
        <v>91</v>
      </c>
      <c r="N162" s="102" t="s">
        <v>186</v>
      </c>
    </row>
    <row r="163" spans="1:14" ht="138">
      <c r="A163" s="51">
        <v>8</v>
      </c>
      <c r="B163" s="51" t="s">
        <v>943</v>
      </c>
      <c r="C163" s="51" t="s">
        <v>944</v>
      </c>
      <c r="D163" s="51" t="s">
        <v>945</v>
      </c>
      <c r="E163" s="51">
        <v>30.9</v>
      </c>
      <c r="F163" s="51">
        <v>327753.52</v>
      </c>
      <c r="G163" s="51">
        <v>327753.52</v>
      </c>
      <c r="H163" s="51">
        <v>189769.28</v>
      </c>
      <c r="I163" s="51" t="s">
        <v>429</v>
      </c>
      <c r="J163" s="75">
        <v>43567</v>
      </c>
      <c r="K163" s="51" t="s">
        <v>946</v>
      </c>
      <c r="L163" s="51" t="s">
        <v>1032</v>
      </c>
      <c r="M163" s="51" t="s">
        <v>767</v>
      </c>
      <c r="N163" s="98" t="s">
        <v>174</v>
      </c>
    </row>
    <row r="164" spans="1:14" ht="409.5">
      <c r="A164" s="51">
        <v>9</v>
      </c>
      <c r="B164" s="51" t="s">
        <v>243</v>
      </c>
      <c r="C164" s="51" t="s">
        <v>244</v>
      </c>
      <c r="D164" s="51" t="s">
        <v>249</v>
      </c>
      <c r="E164" s="51" t="s">
        <v>250</v>
      </c>
      <c r="F164" s="51">
        <v>110500</v>
      </c>
      <c r="G164" s="51">
        <v>110500</v>
      </c>
      <c r="H164" s="51">
        <v>62615.76</v>
      </c>
      <c r="I164" s="51">
        <v>417160.7</v>
      </c>
      <c r="J164" s="51" t="s">
        <v>272</v>
      </c>
      <c r="K164" s="51" t="s">
        <v>474</v>
      </c>
      <c r="L164" s="51" t="s">
        <v>1032</v>
      </c>
      <c r="M164" s="52" t="s">
        <v>273</v>
      </c>
      <c r="N164" s="91" t="s">
        <v>186</v>
      </c>
    </row>
    <row r="165" spans="1:14" ht="138">
      <c r="A165" s="51">
        <v>10</v>
      </c>
      <c r="B165" s="51" t="s">
        <v>26</v>
      </c>
      <c r="C165" s="51" t="s">
        <v>477</v>
      </c>
      <c r="D165" s="51" t="s">
        <v>478</v>
      </c>
      <c r="E165" s="51" t="s">
        <v>479</v>
      </c>
      <c r="F165" s="51">
        <v>650000</v>
      </c>
      <c r="G165" s="51">
        <v>650000</v>
      </c>
      <c r="H165" s="51">
        <v>0</v>
      </c>
      <c r="I165" s="51">
        <v>413323.52</v>
      </c>
      <c r="J165" s="51" t="s">
        <v>476</v>
      </c>
      <c r="K165" s="51" t="s">
        <v>475</v>
      </c>
      <c r="L165" s="51" t="s">
        <v>1032</v>
      </c>
      <c r="M165" s="52" t="s">
        <v>481</v>
      </c>
      <c r="N165" s="91" t="s">
        <v>480</v>
      </c>
    </row>
    <row r="166" spans="1:14" ht="220.5">
      <c r="A166" s="51">
        <v>11</v>
      </c>
      <c r="B166" s="51" t="s">
        <v>243</v>
      </c>
      <c r="C166" s="51" t="s">
        <v>305</v>
      </c>
      <c r="D166" s="51" t="s">
        <v>661</v>
      </c>
      <c r="E166" s="51">
        <v>42.4</v>
      </c>
      <c r="F166" s="51">
        <v>300000</v>
      </c>
      <c r="G166" s="51">
        <v>300000</v>
      </c>
      <c r="H166" s="51">
        <v>300000</v>
      </c>
      <c r="I166" s="51">
        <v>479236.49</v>
      </c>
      <c r="J166" s="51" t="s">
        <v>306</v>
      </c>
      <c r="K166" s="51" t="s">
        <v>309</v>
      </c>
      <c r="L166" s="51" t="s">
        <v>1032</v>
      </c>
      <c r="M166" s="52" t="s">
        <v>307</v>
      </c>
      <c r="N166" s="91" t="s">
        <v>308</v>
      </c>
    </row>
    <row r="167" spans="1:14" ht="13.5">
      <c r="A167" s="53"/>
      <c r="B167" s="73" t="s">
        <v>1053</v>
      </c>
      <c r="C167" s="73"/>
      <c r="D167" s="73"/>
      <c r="E167" s="73"/>
      <c r="F167" s="73">
        <f>SUM(F156:F166)</f>
        <v>2395447.88</v>
      </c>
      <c r="G167" s="73">
        <f>SUM(G156:G166)</f>
        <v>2395447.88</v>
      </c>
      <c r="H167" s="73">
        <f>SUM(H156:H166)</f>
        <v>552385.04</v>
      </c>
      <c r="I167" s="73">
        <f>SUM(I156:I166)</f>
        <v>4656489.92</v>
      </c>
      <c r="J167" s="73"/>
      <c r="K167" s="73"/>
      <c r="L167" s="73"/>
      <c r="M167" s="73"/>
      <c r="N167" s="74"/>
    </row>
    <row r="168" spans="1:14" ht="13.5">
      <c r="A168" s="119" t="s">
        <v>1088</v>
      </c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</row>
    <row r="169" spans="1:14" ht="409.5">
      <c r="A169" s="51">
        <v>1</v>
      </c>
      <c r="B169" s="51" t="s">
        <v>336</v>
      </c>
      <c r="C169" s="51" t="s">
        <v>871</v>
      </c>
      <c r="D169" s="51" t="s">
        <v>872</v>
      </c>
      <c r="E169" s="51" t="s">
        <v>870</v>
      </c>
      <c r="F169" s="51">
        <v>9129.3</v>
      </c>
      <c r="G169" s="51">
        <v>9129.3</v>
      </c>
      <c r="H169" s="51">
        <v>0</v>
      </c>
      <c r="I169" s="51" t="s">
        <v>386</v>
      </c>
      <c r="J169" s="51" t="s">
        <v>873</v>
      </c>
      <c r="K169" s="51" t="s">
        <v>88</v>
      </c>
      <c r="L169" s="51" t="s">
        <v>186</v>
      </c>
      <c r="M169" s="51" t="s">
        <v>223</v>
      </c>
      <c r="N169" s="91" t="s">
        <v>590</v>
      </c>
    </row>
    <row r="170" spans="1:14" ht="409.5">
      <c r="A170" s="51">
        <v>2</v>
      </c>
      <c r="B170" s="51" t="s">
        <v>239</v>
      </c>
      <c r="C170" s="51" t="s">
        <v>874</v>
      </c>
      <c r="D170" s="51" t="s">
        <v>875</v>
      </c>
      <c r="E170" s="51" t="s">
        <v>987</v>
      </c>
      <c r="F170" s="51">
        <v>36517.22</v>
      </c>
      <c r="G170" s="51">
        <v>35517.22</v>
      </c>
      <c r="H170" s="51">
        <v>0</v>
      </c>
      <c r="I170" s="71" t="s">
        <v>387</v>
      </c>
      <c r="J170" s="51" t="s">
        <v>988</v>
      </c>
      <c r="K170" s="51" t="s">
        <v>238</v>
      </c>
      <c r="L170" s="51" t="s">
        <v>1032</v>
      </c>
      <c r="M170" s="51" t="s">
        <v>876</v>
      </c>
      <c r="N170" s="91" t="s">
        <v>590</v>
      </c>
    </row>
    <row r="171" spans="1:14" ht="409.5">
      <c r="A171" s="51">
        <v>3</v>
      </c>
      <c r="B171" s="51" t="s">
        <v>12</v>
      </c>
      <c r="C171" s="51" t="s">
        <v>377</v>
      </c>
      <c r="D171" s="51" t="s">
        <v>1092</v>
      </c>
      <c r="E171" s="51" t="s">
        <v>412</v>
      </c>
      <c r="F171" s="51">
        <v>5477.58</v>
      </c>
      <c r="G171" s="51">
        <v>5477.88</v>
      </c>
      <c r="H171" s="51">
        <v>0</v>
      </c>
      <c r="I171" s="71" t="s">
        <v>388</v>
      </c>
      <c r="J171" s="51" t="s">
        <v>413</v>
      </c>
      <c r="K171" s="51" t="s">
        <v>238</v>
      </c>
      <c r="L171" s="51" t="s">
        <v>1032</v>
      </c>
      <c r="M171" s="51" t="s">
        <v>1091</v>
      </c>
      <c r="N171" s="91" t="s">
        <v>590</v>
      </c>
    </row>
    <row r="172" spans="1:14" ht="409.5">
      <c r="A172" s="51">
        <v>4</v>
      </c>
      <c r="B172" s="51" t="s">
        <v>13</v>
      </c>
      <c r="C172" s="51" t="s">
        <v>771</v>
      </c>
      <c r="D172" s="51" t="s">
        <v>772</v>
      </c>
      <c r="E172" s="51" t="s">
        <v>773</v>
      </c>
      <c r="F172" s="51">
        <v>9129.3</v>
      </c>
      <c r="G172" s="51">
        <v>0</v>
      </c>
      <c r="H172" s="51">
        <v>9129.3</v>
      </c>
      <c r="I172" s="51">
        <v>24528.29</v>
      </c>
      <c r="J172" s="51" t="s">
        <v>413</v>
      </c>
      <c r="K172" s="51" t="s">
        <v>238</v>
      </c>
      <c r="L172" s="51" t="s">
        <v>1032</v>
      </c>
      <c r="M172" s="51" t="s">
        <v>971</v>
      </c>
      <c r="N172" s="91" t="s">
        <v>590</v>
      </c>
    </row>
    <row r="173" spans="1:14" ht="409.5">
      <c r="A173" s="51">
        <v>5</v>
      </c>
      <c r="B173" s="51" t="s">
        <v>1016</v>
      </c>
      <c r="C173" s="51" t="s">
        <v>501</v>
      </c>
      <c r="D173" s="51" t="s">
        <v>502</v>
      </c>
      <c r="E173" s="51" t="s">
        <v>61</v>
      </c>
      <c r="F173" s="51">
        <v>1065.08</v>
      </c>
      <c r="G173" s="51">
        <v>0</v>
      </c>
      <c r="H173" s="51">
        <v>1068.08</v>
      </c>
      <c r="I173" s="51">
        <v>4905.66</v>
      </c>
      <c r="J173" s="51" t="s">
        <v>62</v>
      </c>
      <c r="K173" s="51" t="s">
        <v>238</v>
      </c>
      <c r="L173" s="51" t="s">
        <v>1032</v>
      </c>
      <c r="M173" s="51" t="s">
        <v>253</v>
      </c>
      <c r="N173" s="91" t="s">
        <v>590</v>
      </c>
    </row>
    <row r="174" spans="1:14" ht="110.25">
      <c r="A174" s="51">
        <v>6</v>
      </c>
      <c r="B174" s="51" t="s">
        <v>179</v>
      </c>
      <c r="C174" s="51" t="s">
        <v>180</v>
      </c>
      <c r="D174" s="51" t="s">
        <v>181</v>
      </c>
      <c r="E174" s="51" t="s">
        <v>234</v>
      </c>
      <c r="F174" s="51">
        <v>97960</v>
      </c>
      <c r="G174" s="51"/>
      <c r="H174" s="51">
        <v>97960</v>
      </c>
      <c r="I174" s="51">
        <v>0</v>
      </c>
      <c r="J174" s="51">
        <v>43374</v>
      </c>
      <c r="K174" s="51" t="s">
        <v>235</v>
      </c>
      <c r="L174" s="51" t="s">
        <v>1032</v>
      </c>
      <c r="M174" s="51" t="s">
        <v>214</v>
      </c>
      <c r="N174" s="91" t="s">
        <v>241</v>
      </c>
    </row>
    <row r="175" spans="1:14" ht="409.5">
      <c r="A175" s="51">
        <v>7</v>
      </c>
      <c r="B175" s="51" t="s">
        <v>421</v>
      </c>
      <c r="C175" s="51" t="s">
        <v>1093</v>
      </c>
      <c r="D175" s="51" t="s">
        <v>1094</v>
      </c>
      <c r="E175" s="51" t="s">
        <v>402</v>
      </c>
      <c r="F175" s="51">
        <v>2738.79</v>
      </c>
      <c r="G175" s="51"/>
      <c r="H175" s="51">
        <v>0</v>
      </c>
      <c r="I175" s="51">
        <v>0</v>
      </c>
      <c r="J175" s="51" t="s">
        <v>403</v>
      </c>
      <c r="K175" s="51" t="s">
        <v>238</v>
      </c>
      <c r="L175" s="51" t="s">
        <v>1032</v>
      </c>
      <c r="M175" s="51" t="s">
        <v>404</v>
      </c>
      <c r="N175" s="91" t="s">
        <v>590</v>
      </c>
    </row>
    <row r="176" spans="1:14" ht="13.5">
      <c r="A176" s="73"/>
      <c r="B176" s="73"/>
      <c r="C176" s="73" t="s">
        <v>430</v>
      </c>
      <c r="D176" s="73"/>
      <c r="E176" s="73"/>
      <c r="F176" s="73">
        <f>SUM(F169:F175)</f>
        <v>162017.27000000002</v>
      </c>
      <c r="G176" s="73">
        <f>SUM(G169:G175)</f>
        <v>50124.4</v>
      </c>
      <c r="H176" s="73">
        <v>9129.3</v>
      </c>
      <c r="I176" s="73">
        <f>SUM(I172:I175)</f>
        <v>29433.95</v>
      </c>
      <c r="J176" s="73"/>
      <c r="K176" s="73"/>
      <c r="L176" s="73"/>
      <c r="M176" s="73"/>
      <c r="N176" s="74"/>
    </row>
    <row r="177" spans="1:14" ht="13.5">
      <c r="A177" s="119" t="s">
        <v>135</v>
      </c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</row>
    <row r="178" spans="1:14" ht="409.5">
      <c r="A178" s="51">
        <v>1</v>
      </c>
      <c r="B178" s="51" t="s">
        <v>1040</v>
      </c>
      <c r="C178" s="51" t="s">
        <v>577</v>
      </c>
      <c r="D178" s="51" t="s">
        <v>578</v>
      </c>
      <c r="E178" s="51">
        <v>19.8</v>
      </c>
      <c r="F178" s="51">
        <v>212120</v>
      </c>
      <c r="G178" s="51">
        <v>0</v>
      </c>
      <c r="H178" s="51">
        <v>212120</v>
      </c>
      <c r="I178" s="51">
        <v>65552.56</v>
      </c>
      <c r="J178" s="51" t="s">
        <v>146</v>
      </c>
      <c r="K178" s="51" t="s">
        <v>238</v>
      </c>
      <c r="L178" s="51" t="s">
        <v>1032</v>
      </c>
      <c r="M178" s="51" t="s">
        <v>579</v>
      </c>
      <c r="N178" s="95" t="s">
        <v>579</v>
      </c>
    </row>
    <row r="179" spans="1:14" ht="409.5">
      <c r="A179" s="51">
        <v>2</v>
      </c>
      <c r="B179" s="51" t="s">
        <v>212</v>
      </c>
      <c r="C179" s="51" t="s">
        <v>580</v>
      </c>
      <c r="D179" s="51">
        <v>0</v>
      </c>
      <c r="E179" s="51">
        <v>43.6</v>
      </c>
      <c r="F179" s="51">
        <v>177090</v>
      </c>
      <c r="G179" s="51">
        <v>0</v>
      </c>
      <c r="H179" s="51">
        <v>177090</v>
      </c>
      <c r="I179" s="51">
        <v>46155.22</v>
      </c>
      <c r="J179" s="51" t="s">
        <v>581</v>
      </c>
      <c r="K179" s="51" t="s">
        <v>238</v>
      </c>
      <c r="L179" s="51" t="s">
        <v>1032</v>
      </c>
      <c r="M179" s="51" t="s">
        <v>582</v>
      </c>
      <c r="N179" s="95" t="s">
        <v>590</v>
      </c>
    </row>
    <row r="180" spans="1:14" ht="13.5">
      <c r="A180" s="73"/>
      <c r="B180" s="73" t="s">
        <v>1051</v>
      </c>
      <c r="C180" s="73"/>
      <c r="D180" s="73"/>
      <c r="E180" s="73"/>
      <c r="F180" s="73">
        <f>SUM(F178:F179)</f>
        <v>389210</v>
      </c>
      <c r="G180" s="73">
        <v>0</v>
      </c>
      <c r="H180" s="73">
        <f>SUM(H178:H179)</f>
        <v>389210</v>
      </c>
      <c r="I180" s="73">
        <f>SUM(I178:I179)</f>
        <v>111707.78</v>
      </c>
      <c r="J180" s="73"/>
      <c r="K180" s="73"/>
      <c r="L180" s="73"/>
      <c r="M180" s="73"/>
      <c r="N180" s="84"/>
    </row>
    <row r="181" spans="1:14" ht="13.5">
      <c r="A181" s="119" t="s">
        <v>127</v>
      </c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</row>
    <row r="182" spans="1:14" ht="110.25">
      <c r="A182" s="51">
        <v>1</v>
      </c>
      <c r="B182" s="51" t="s">
        <v>157</v>
      </c>
      <c r="C182" s="51" t="s">
        <v>158</v>
      </c>
      <c r="D182" s="51" t="s">
        <v>319</v>
      </c>
      <c r="E182" s="51">
        <v>139.8</v>
      </c>
      <c r="F182" s="51">
        <v>63436</v>
      </c>
      <c r="G182" s="51">
        <v>63436</v>
      </c>
      <c r="H182" s="51">
        <v>0</v>
      </c>
      <c r="I182" s="51">
        <v>1519323.99</v>
      </c>
      <c r="J182" s="51" t="s">
        <v>125</v>
      </c>
      <c r="K182" s="51" t="s">
        <v>194</v>
      </c>
      <c r="L182" s="51" t="s">
        <v>1032</v>
      </c>
      <c r="M182" s="51" t="s">
        <v>195</v>
      </c>
      <c r="N182" s="94" t="s">
        <v>312</v>
      </c>
    </row>
    <row r="183" spans="1:14" ht="123.75">
      <c r="A183" s="51">
        <v>2</v>
      </c>
      <c r="B183" s="51" t="s">
        <v>911</v>
      </c>
      <c r="C183" s="51" t="s">
        <v>894</v>
      </c>
      <c r="D183" s="51" t="s">
        <v>318</v>
      </c>
      <c r="E183" s="51">
        <v>249.2</v>
      </c>
      <c r="F183" s="51">
        <v>77230</v>
      </c>
      <c r="G183" s="51">
        <v>77230</v>
      </c>
      <c r="H183" s="51">
        <v>0</v>
      </c>
      <c r="I183" s="51">
        <v>1309954.38</v>
      </c>
      <c r="J183" s="51" t="s">
        <v>126</v>
      </c>
      <c r="K183" s="51" t="s">
        <v>553</v>
      </c>
      <c r="L183" s="51" t="s">
        <v>1032</v>
      </c>
      <c r="M183" s="51" t="s">
        <v>371</v>
      </c>
      <c r="N183" s="94" t="s">
        <v>521</v>
      </c>
    </row>
    <row r="184" spans="1:14" ht="123.75">
      <c r="A184" s="51">
        <v>3</v>
      </c>
      <c r="B184" s="51" t="s">
        <v>1090</v>
      </c>
      <c r="C184" s="51" t="s">
        <v>166</v>
      </c>
      <c r="D184" s="51" t="s">
        <v>859</v>
      </c>
      <c r="E184" s="51">
        <v>215.9</v>
      </c>
      <c r="F184" s="51">
        <v>924716</v>
      </c>
      <c r="G184" s="51">
        <v>924716</v>
      </c>
      <c r="H184" s="51">
        <v>0</v>
      </c>
      <c r="I184" s="51">
        <v>1186928.38</v>
      </c>
      <c r="J184" s="51" t="s">
        <v>514</v>
      </c>
      <c r="K184" s="51" t="s">
        <v>515</v>
      </c>
      <c r="L184" s="51" t="s">
        <v>1032</v>
      </c>
      <c r="M184" s="51" t="s">
        <v>516</v>
      </c>
      <c r="N184" s="94" t="s">
        <v>452</v>
      </c>
    </row>
    <row r="185" spans="1:14" ht="179.25">
      <c r="A185" s="51">
        <v>4</v>
      </c>
      <c r="B185" s="51" t="s">
        <v>324</v>
      </c>
      <c r="C185" s="51" t="s">
        <v>861</v>
      </c>
      <c r="D185" s="51" t="s">
        <v>777</v>
      </c>
      <c r="E185" s="51">
        <v>1944.1</v>
      </c>
      <c r="F185" s="51">
        <v>3775000</v>
      </c>
      <c r="G185" s="51">
        <v>3775000</v>
      </c>
      <c r="H185" s="51">
        <v>0</v>
      </c>
      <c r="I185" s="51">
        <v>15600680</v>
      </c>
      <c r="J185" s="51" t="s">
        <v>968</v>
      </c>
      <c r="K185" s="51" t="s">
        <v>512</v>
      </c>
      <c r="L185" s="51" t="s">
        <v>1032</v>
      </c>
      <c r="M185" s="51" t="s">
        <v>956</v>
      </c>
      <c r="N185" s="94" t="s">
        <v>623</v>
      </c>
    </row>
    <row r="186" spans="1:14" ht="220.5">
      <c r="A186" s="51">
        <v>5</v>
      </c>
      <c r="B186" s="51" t="s">
        <v>325</v>
      </c>
      <c r="C186" s="51" t="s">
        <v>761</v>
      </c>
      <c r="D186" s="51" t="s">
        <v>320</v>
      </c>
      <c r="E186" s="51">
        <v>4325.8</v>
      </c>
      <c r="F186" s="51">
        <v>12080000</v>
      </c>
      <c r="G186" s="51">
        <v>12080000</v>
      </c>
      <c r="H186" s="51">
        <v>0</v>
      </c>
      <c r="I186" s="51">
        <v>29254021.23</v>
      </c>
      <c r="J186" s="51" t="s">
        <v>505</v>
      </c>
      <c r="K186" s="51" t="s">
        <v>506</v>
      </c>
      <c r="L186" s="51" t="s">
        <v>1032</v>
      </c>
      <c r="M186" s="51" t="s">
        <v>507</v>
      </c>
      <c r="N186" s="70" t="s">
        <v>628</v>
      </c>
    </row>
    <row r="187" spans="1:14" ht="192.75">
      <c r="A187" s="51">
        <v>6</v>
      </c>
      <c r="B187" s="51" t="s">
        <v>762</v>
      </c>
      <c r="C187" s="51" t="s">
        <v>763</v>
      </c>
      <c r="D187" s="51" t="s">
        <v>321</v>
      </c>
      <c r="E187" s="51">
        <v>2941.7</v>
      </c>
      <c r="F187" s="51">
        <v>3834056</v>
      </c>
      <c r="G187" s="51">
        <v>3834056</v>
      </c>
      <c r="H187" s="51">
        <v>0</v>
      </c>
      <c r="I187" s="51">
        <v>13884818.56</v>
      </c>
      <c r="J187" s="51" t="s">
        <v>968</v>
      </c>
      <c r="K187" s="51" t="s">
        <v>512</v>
      </c>
      <c r="L187" s="51" t="s">
        <v>1032</v>
      </c>
      <c r="M187" s="51" t="s">
        <v>1038</v>
      </c>
      <c r="N187" s="70" t="s">
        <v>955</v>
      </c>
    </row>
    <row r="188" spans="1:14" ht="179.25">
      <c r="A188" s="51">
        <v>7</v>
      </c>
      <c r="B188" s="51" t="s">
        <v>788</v>
      </c>
      <c r="C188" s="51" t="s">
        <v>101</v>
      </c>
      <c r="D188" s="51" t="s">
        <v>778</v>
      </c>
      <c r="E188" s="51">
        <v>1842.7</v>
      </c>
      <c r="F188" s="51">
        <v>377500</v>
      </c>
      <c r="G188" s="51">
        <v>3512728</v>
      </c>
      <c r="H188" s="51">
        <v>0</v>
      </c>
      <c r="I188" s="51">
        <v>7122528.06</v>
      </c>
      <c r="J188" s="51" t="s">
        <v>968</v>
      </c>
      <c r="K188" s="51" t="s">
        <v>512</v>
      </c>
      <c r="L188" s="51" t="s">
        <v>1032</v>
      </c>
      <c r="M188" s="51" t="s">
        <v>193</v>
      </c>
      <c r="N188" s="70" t="s">
        <v>703</v>
      </c>
    </row>
    <row r="189" spans="1:14" ht="179.25">
      <c r="A189" s="51">
        <v>8</v>
      </c>
      <c r="B189" s="51" t="s">
        <v>708</v>
      </c>
      <c r="C189" s="51" t="s">
        <v>967</v>
      </c>
      <c r="D189" s="85" t="s">
        <v>779</v>
      </c>
      <c r="E189" s="51">
        <v>1844.6</v>
      </c>
      <c r="F189" s="51">
        <v>3775000</v>
      </c>
      <c r="G189" s="51">
        <v>3775000</v>
      </c>
      <c r="H189" s="51">
        <v>0</v>
      </c>
      <c r="I189" s="51">
        <v>7129872.07</v>
      </c>
      <c r="J189" s="51" t="s">
        <v>968</v>
      </c>
      <c r="K189" s="51" t="s">
        <v>512</v>
      </c>
      <c r="L189" s="51" t="s">
        <v>1032</v>
      </c>
      <c r="M189" s="51" t="s">
        <v>513</v>
      </c>
      <c r="N189" s="70" t="s">
        <v>464</v>
      </c>
    </row>
    <row r="190" spans="1:14" ht="110.25">
      <c r="A190" s="51">
        <v>9</v>
      </c>
      <c r="B190" s="51" t="s">
        <v>709</v>
      </c>
      <c r="C190" s="51" t="s">
        <v>710</v>
      </c>
      <c r="D190" s="51" t="s">
        <v>322</v>
      </c>
      <c r="E190" s="51">
        <v>1153.5</v>
      </c>
      <c r="F190" s="51">
        <v>3020000</v>
      </c>
      <c r="G190" s="51">
        <v>3020000</v>
      </c>
      <c r="H190" s="51">
        <v>0</v>
      </c>
      <c r="I190" s="51">
        <v>5467923.82</v>
      </c>
      <c r="J190" s="51" t="s">
        <v>968</v>
      </c>
      <c r="K190" s="51" t="s">
        <v>512</v>
      </c>
      <c r="L190" s="51" t="s">
        <v>1032</v>
      </c>
      <c r="M190" s="51" t="s">
        <v>522</v>
      </c>
      <c r="N190" s="70" t="s">
        <v>860</v>
      </c>
    </row>
    <row r="191" spans="1:14" ht="138">
      <c r="A191" s="51">
        <v>10</v>
      </c>
      <c r="B191" s="51" t="s">
        <v>711</v>
      </c>
      <c r="C191" s="51" t="s">
        <v>712</v>
      </c>
      <c r="D191" s="51" t="s">
        <v>780</v>
      </c>
      <c r="E191" s="51">
        <v>1112.2</v>
      </c>
      <c r="F191" s="51">
        <v>3020000</v>
      </c>
      <c r="G191" s="51">
        <v>3020000</v>
      </c>
      <c r="H191" s="51">
        <v>0</v>
      </c>
      <c r="I191" s="51">
        <v>8159025.05</v>
      </c>
      <c r="J191" s="51" t="s">
        <v>968</v>
      </c>
      <c r="K191" s="51" t="s">
        <v>512</v>
      </c>
      <c r="L191" s="51" t="s">
        <v>1032</v>
      </c>
      <c r="M191" s="51" t="s">
        <v>187</v>
      </c>
      <c r="N191" s="70" t="s">
        <v>423</v>
      </c>
    </row>
    <row r="192" spans="1:14" ht="179.25">
      <c r="A192" s="51">
        <v>11</v>
      </c>
      <c r="B192" s="51" t="s">
        <v>100</v>
      </c>
      <c r="C192" s="51" t="s">
        <v>713</v>
      </c>
      <c r="D192" s="71" t="s">
        <v>781</v>
      </c>
      <c r="E192" s="51">
        <v>921.3</v>
      </c>
      <c r="F192" s="51">
        <v>1606715</v>
      </c>
      <c r="G192" s="51">
        <v>1606715</v>
      </c>
      <c r="H192" s="51">
        <v>0</v>
      </c>
      <c r="I192" s="51">
        <v>6559953.46</v>
      </c>
      <c r="J192" s="51" t="s">
        <v>968</v>
      </c>
      <c r="K192" s="51" t="s">
        <v>512</v>
      </c>
      <c r="L192" s="51" t="s">
        <v>1032</v>
      </c>
      <c r="M192" s="51" t="s">
        <v>294</v>
      </c>
      <c r="N192" s="70" t="s">
        <v>295</v>
      </c>
    </row>
    <row r="193" spans="1:14" ht="179.25">
      <c r="A193" s="51">
        <v>12</v>
      </c>
      <c r="B193" s="51" t="s">
        <v>1014</v>
      </c>
      <c r="C193" s="51" t="s">
        <v>1015</v>
      </c>
      <c r="D193" s="51" t="s">
        <v>782</v>
      </c>
      <c r="E193" s="51">
        <v>1184.3</v>
      </c>
      <c r="F193" s="51">
        <v>3020000</v>
      </c>
      <c r="G193" s="51">
        <v>3020000</v>
      </c>
      <c r="H193" s="71">
        <v>0</v>
      </c>
      <c r="I193" s="51">
        <v>8471977.37</v>
      </c>
      <c r="J193" s="51" t="s">
        <v>968</v>
      </c>
      <c r="K193" s="51" t="s">
        <v>512</v>
      </c>
      <c r="L193" s="51" t="s">
        <v>1032</v>
      </c>
      <c r="M193" s="51" t="s">
        <v>263</v>
      </c>
      <c r="N193" s="70" t="s">
        <v>523</v>
      </c>
    </row>
    <row r="194" spans="1:14" ht="123.75">
      <c r="A194" s="51">
        <v>13</v>
      </c>
      <c r="B194" s="51" t="s">
        <v>503</v>
      </c>
      <c r="C194" s="51" t="s">
        <v>461</v>
      </c>
      <c r="D194" s="51" t="s">
        <v>1041</v>
      </c>
      <c r="E194" s="51">
        <v>1700.7</v>
      </c>
      <c r="F194" s="51">
        <v>3020000</v>
      </c>
      <c r="G194" s="51">
        <v>3020000</v>
      </c>
      <c r="H194" s="51">
        <v>0</v>
      </c>
      <c r="I194" s="51">
        <v>11818909.41</v>
      </c>
      <c r="J194" s="51" t="s">
        <v>968</v>
      </c>
      <c r="K194" s="51" t="s">
        <v>512</v>
      </c>
      <c r="L194" s="51" t="s">
        <v>1032</v>
      </c>
      <c r="M194" s="51" t="s">
        <v>504</v>
      </c>
      <c r="N194" s="70" t="s">
        <v>1044</v>
      </c>
    </row>
    <row r="195" spans="1:14" ht="110.25">
      <c r="A195" s="51">
        <v>14</v>
      </c>
      <c r="B195" s="51" t="s">
        <v>462</v>
      </c>
      <c r="C195" s="51" t="s">
        <v>161</v>
      </c>
      <c r="D195" s="51" t="s">
        <v>1115</v>
      </c>
      <c r="E195" s="51">
        <v>1087</v>
      </c>
      <c r="F195" s="51">
        <v>3020000</v>
      </c>
      <c r="G195" s="51">
        <v>3020000</v>
      </c>
      <c r="H195" s="51">
        <v>0</v>
      </c>
      <c r="I195" s="51">
        <v>9468504.06</v>
      </c>
      <c r="J195" s="51" t="s">
        <v>968</v>
      </c>
      <c r="K195" s="51" t="s">
        <v>512</v>
      </c>
      <c r="L195" s="51" t="s">
        <v>1032</v>
      </c>
      <c r="M195" s="51" t="s">
        <v>1095</v>
      </c>
      <c r="N195" s="70" t="s">
        <v>313</v>
      </c>
    </row>
    <row r="196" spans="1:14" ht="110.25">
      <c r="A196" s="51">
        <v>15</v>
      </c>
      <c r="B196" s="51" t="s">
        <v>204</v>
      </c>
      <c r="C196" s="51" t="s">
        <v>205</v>
      </c>
      <c r="D196" s="51" t="s">
        <v>219</v>
      </c>
      <c r="E196" s="51">
        <v>1074.9</v>
      </c>
      <c r="F196" s="51">
        <v>3020000</v>
      </c>
      <c r="G196" s="51">
        <v>2182870.19</v>
      </c>
      <c r="H196" s="51">
        <v>0</v>
      </c>
      <c r="I196" s="51" t="s">
        <v>378</v>
      </c>
      <c r="J196" s="51" t="s">
        <v>968</v>
      </c>
      <c r="K196" s="51" t="s">
        <v>512</v>
      </c>
      <c r="L196" s="51" t="s">
        <v>1032</v>
      </c>
      <c r="M196" s="51" t="s">
        <v>47</v>
      </c>
      <c r="N196" s="70" t="s">
        <v>576</v>
      </c>
    </row>
    <row r="197" spans="1:14" ht="110.25">
      <c r="A197" s="51">
        <v>16</v>
      </c>
      <c r="B197" s="51" t="s">
        <v>458</v>
      </c>
      <c r="C197" s="51" t="s">
        <v>206</v>
      </c>
      <c r="D197" s="51" t="s">
        <v>380</v>
      </c>
      <c r="E197" s="51">
        <v>225.5</v>
      </c>
      <c r="F197" s="51">
        <v>119443</v>
      </c>
      <c r="G197" s="51">
        <v>119443</v>
      </c>
      <c r="H197" s="51">
        <v>0</v>
      </c>
      <c r="I197" s="51" t="s">
        <v>379</v>
      </c>
      <c r="J197" s="51" t="s">
        <v>968</v>
      </c>
      <c r="K197" s="51" t="s">
        <v>1096</v>
      </c>
      <c r="L197" s="51" t="s">
        <v>1032</v>
      </c>
      <c r="M197" s="51" t="s">
        <v>1097</v>
      </c>
      <c r="N197" s="70" t="s">
        <v>351</v>
      </c>
    </row>
    <row r="198" spans="1:14" ht="123.75">
      <c r="A198" s="51">
        <v>17</v>
      </c>
      <c r="B198" s="51" t="s">
        <v>278</v>
      </c>
      <c r="C198" s="51" t="s">
        <v>280</v>
      </c>
      <c r="D198" s="51" t="s">
        <v>382</v>
      </c>
      <c r="E198" s="51">
        <v>695.4</v>
      </c>
      <c r="F198" s="51">
        <v>2994076</v>
      </c>
      <c r="G198" s="51">
        <v>2994076</v>
      </c>
      <c r="H198" s="51">
        <v>0</v>
      </c>
      <c r="I198" s="51" t="s">
        <v>381</v>
      </c>
      <c r="J198" s="51" t="s">
        <v>968</v>
      </c>
      <c r="K198" s="51" t="s">
        <v>1096</v>
      </c>
      <c r="L198" s="51" t="s">
        <v>1032</v>
      </c>
      <c r="M198" s="51" t="s">
        <v>317</v>
      </c>
      <c r="N198" s="70" t="s">
        <v>226</v>
      </c>
    </row>
    <row r="199" spans="1:14" ht="151.5">
      <c r="A199" s="51">
        <v>18</v>
      </c>
      <c r="B199" s="51" t="s">
        <v>31</v>
      </c>
      <c r="C199" s="51" t="s">
        <v>32</v>
      </c>
      <c r="D199" s="51" t="s">
        <v>323</v>
      </c>
      <c r="E199" s="51">
        <v>1244.7</v>
      </c>
      <c r="F199" s="51">
        <v>2265000</v>
      </c>
      <c r="G199" s="51">
        <v>2265000</v>
      </c>
      <c r="H199" s="51">
        <v>0</v>
      </c>
      <c r="I199" s="51" t="s">
        <v>383</v>
      </c>
      <c r="J199" s="51" t="s">
        <v>968</v>
      </c>
      <c r="K199" s="51" t="s">
        <v>33</v>
      </c>
      <c r="L199" s="51" t="s">
        <v>1032</v>
      </c>
      <c r="M199" s="51" t="s">
        <v>680</v>
      </c>
      <c r="N199" s="70" t="s">
        <v>1076</v>
      </c>
    </row>
    <row r="200" spans="1:14" ht="220.5">
      <c r="A200" s="51">
        <v>19</v>
      </c>
      <c r="B200" s="51" t="s">
        <v>372</v>
      </c>
      <c r="C200" s="51" t="s">
        <v>373</v>
      </c>
      <c r="D200" s="51" t="s">
        <v>385</v>
      </c>
      <c r="E200" s="51">
        <v>120.1</v>
      </c>
      <c r="F200" s="51">
        <v>470721</v>
      </c>
      <c r="G200" s="51">
        <v>347567.4</v>
      </c>
      <c r="H200" s="51">
        <v>0</v>
      </c>
      <c r="I200" s="51" t="s">
        <v>384</v>
      </c>
      <c r="J200" s="51" t="s">
        <v>968</v>
      </c>
      <c r="K200" s="51" t="s">
        <v>44</v>
      </c>
      <c r="L200" s="51" t="s">
        <v>1032</v>
      </c>
      <c r="M200" s="51" t="s">
        <v>45</v>
      </c>
      <c r="N200" s="70" t="s">
        <v>99</v>
      </c>
    </row>
    <row r="201" spans="1:14" ht="276">
      <c r="A201" s="69">
        <v>20</v>
      </c>
      <c r="B201" s="51" t="s">
        <v>882</v>
      </c>
      <c r="C201" s="51" t="s">
        <v>1100</v>
      </c>
      <c r="D201" s="51" t="s">
        <v>957</v>
      </c>
      <c r="E201" s="51">
        <v>1191.5</v>
      </c>
      <c r="F201" s="51">
        <v>1636600</v>
      </c>
      <c r="G201" s="51">
        <v>1636600</v>
      </c>
      <c r="H201" s="51">
        <v>0</v>
      </c>
      <c r="I201" s="51">
        <v>2521869.32</v>
      </c>
      <c r="J201" s="51" t="s">
        <v>968</v>
      </c>
      <c r="K201" s="51" t="s">
        <v>201</v>
      </c>
      <c r="L201" s="51" t="s">
        <v>1032</v>
      </c>
      <c r="M201" s="51" t="s">
        <v>909</v>
      </c>
      <c r="N201" s="70" t="s">
        <v>51</v>
      </c>
    </row>
    <row r="202" spans="1:14" ht="207">
      <c r="A202" s="51">
        <v>21</v>
      </c>
      <c r="B202" s="69" t="s">
        <v>808</v>
      </c>
      <c r="C202" s="51" t="s">
        <v>809</v>
      </c>
      <c r="D202" s="51" t="s">
        <v>810</v>
      </c>
      <c r="E202" s="51">
        <v>262</v>
      </c>
      <c r="F202" s="51">
        <v>346614</v>
      </c>
      <c r="G202" s="51">
        <v>124781</v>
      </c>
      <c r="H202" s="69">
        <v>221833</v>
      </c>
      <c r="I202" s="69">
        <v>488909.25</v>
      </c>
      <c r="J202" s="51" t="s">
        <v>968</v>
      </c>
      <c r="K202" s="51" t="s">
        <v>1064</v>
      </c>
      <c r="L202" s="51" t="s">
        <v>1032</v>
      </c>
      <c r="M202" s="51" t="s">
        <v>829</v>
      </c>
      <c r="N202" s="70" t="s">
        <v>590</v>
      </c>
    </row>
    <row r="203" spans="1:14" ht="207">
      <c r="A203" s="51">
        <v>22</v>
      </c>
      <c r="B203" s="51" t="s">
        <v>1065</v>
      </c>
      <c r="C203" s="51" t="s">
        <v>809</v>
      </c>
      <c r="D203" s="51" t="s">
        <v>314</v>
      </c>
      <c r="E203" s="51">
        <v>257.6</v>
      </c>
      <c r="F203" s="51">
        <v>281391</v>
      </c>
      <c r="G203" s="51">
        <v>135068</v>
      </c>
      <c r="H203" s="51">
        <v>146323</v>
      </c>
      <c r="I203" s="51">
        <v>1128489.38</v>
      </c>
      <c r="J203" s="51" t="s">
        <v>968</v>
      </c>
      <c r="K203" s="51" t="s">
        <v>1064</v>
      </c>
      <c r="L203" s="51" t="s">
        <v>1032</v>
      </c>
      <c r="M203" s="51" t="s">
        <v>829</v>
      </c>
      <c r="N203" s="70" t="s">
        <v>590</v>
      </c>
    </row>
    <row r="204" spans="1:14" ht="96">
      <c r="A204" s="51">
        <v>23</v>
      </c>
      <c r="B204" s="51" t="s">
        <v>72</v>
      </c>
      <c r="C204" s="51" t="s">
        <v>73</v>
      </c>
      <c r="D204" s="51" t="s">
        <v>827</v>
      </c>
      <c r="E204" s="51">
        <v>485.1</v>
      </c>
      <c r="F204" s="51">
        <v>3619366.52</v>
      </c>
      <c r="G204" s="51">
        <v>0</v>
      </c>
      <c r="H204" s="51">
        <v>0</v>
      </c>
      <c r="I204" s="51">
        <v>4346744.69</v>
      </c>
      <c r="J204" s="51" t="s">
        <v>968</v>
      </c>
      <c r="K204" s="51" t="s">
        <v>828</v>
      </c>
      <c r="L204" s="51" t="s">
        <v>1032</v>
      </c>
      <c r="M204" s="51" t="s">
        <v>829</v>
      </c>
      <c r="N204" s="70" t="s">
        <v>830</v>
      </c>
    </row>
    <row r="205" spans="1:14" ht="207">
      <c r="A205" s="51">
        <v>24</v>
      </c>
      <c r="B205" s="51" t="s">
        <v>315</v>
      </c>
      <c r="C205" s="51" t="s">
        <v>809</v>
      </c>
      <c r="D205" s="51" t="s">
        <v>819</v>
      </c>
      <c r="E205" s="51">
        <v>1605</v>
      </c>
      <c r="F205" s="51">
        <v>3280383</v>
      </c>
      <c r="G205" s="51">
        <v>1180938</v>
      </c>
      <c r="H205" s="51">
        <v>209944.5</v>
      </c>
      <c r="I205" s="51">
        <v>3530906.47</v>
      </c>
      <c r="J205" s="51" t="s">
        <v>968</v>
      </c>
      <c r="K205" s="51" t="s">
        <v>1064</v>
      </c>
      <c r="L205" s="51" t="s">
        <v>1032</v>
      </c>
      <c r="M205" s="51" t="s">
        <v>829</v>
      </c>
      <c r="N205" s="70" t="s">
        <v>590</v>
      </c>
    </row>
    <row r="206" spans="1:14" ht="13.5">
      <c r="A206" s="103"/>
      <c r="B206" s="53"/>
      <c r="C206" s="103"/>
      <c r="D206" s="103"/>
      <c r="E206" s="103"/>
      <c r="F206" s="104">
        <f>SUM(F182:F205)</f>
        <v>59647247.52</v>
      </c>
      <c r="G206" s="105">
        <f>SUM(G182:G205)</f>
        <v>55735224.589999996</v>
      </c>
      <c r="H206" s="105">
        <f>SUM(H202:H205)</f>
        <v>578100.5</v>
      </c>
      <c r="I206" s="103">
        <f>SUM(I182:I205)</f>
        <v>138971338.95</v>
      </c>
      <c r="J206" s="103"/>
      <c r="K206" s="103"/>
      <c r="L206" s="103"/>
      <c r="M206" s="103"/>
      <c r="N206" s="103"/>
    </row>
    <row r="207" spans="1:14" ht="13.5">
      <c r="A207" s="106"/>
      <c r="B207" s="107" t="s">
        <v>252</v>
      </c>
      <c r="C207" s="106"/>
      <c r="D207" s="106"/>
      <c r="E207" s="106"/>
      <c r="F207" s="108">
        <f>F39+F44+F56+F61+F83+F86+F92+F99+F113+F118+F154+F167+F176+F180+F206</f>
        <v>459602448.98999995</v>
      </c>
      <c r="G207" s="109">
        <f>G39+G44+G56+G61+G83+G86+G99+G113+G118+G154+G167+G176+G206</f>
        <v>414685011.59</v>
      </c>
      <c r="H207" s="106">
        <f>H39+H44+H49+H83+H92+H99+H113+H118+H167+H172+H180+H206</f>
        <v>21221882.329999994</v>
      </c>
      <c r="I207" s="106"/>
      <c r="J207" s="106"/>
      <c r="K207" s="106"/>
      <c r="L207" s="106"/>
      <c r="M207" s="106"/>
      <c r="N207" s="106"/>
    </row>
  </sheetData>
  <mergeCells count="29">
    <mergeCell ref="I106:I108"/>
    <mergeCell ref="M101:M103"/>
    <mergeCell ref="A1:N1"/>
    <mergeCell ref="I101:I103"/>
    <mergeCell ref="J101:J103"/>
    <mergeCell ref="L101:L103"/>
    <mergeCell ref="A4:A5"/>
    <mergeCell ref="C4:C5"/>
    <mergeCell ref="D101:D103"/>
    <mergeCell ref="A84:N84"/>
    <mergeCell ref="A87:N87"/>
    <mergeCell ref="A93:N93"/>
    <mergeCell ref="A100:N100"/>
    <mergeCell ref="H101:H103"/>
    <mergeCell ref="E101:E103"/>
    <mergeCell ref="N101:N103"/>
    <mergeCell ref="K101:K103"/>
    <mergeCell ref="A3:N3"/>
    <mergeCell ref="A50:N50"/>
    <mergeCell ref="A57:N57"/>
    <mergeCell ref="A62:N62"/>
    <mergeCell ref="A40:N40"/>
    <mergeCell ref="A45:N45"/>
    <mergeCell ref="A177:N177"/>
    <mergeCell ref="A181:N181"/>
    <mergeCell ref="A114:N114"/>
    <mergeCell ref="A119:N119"/>
    <mergeCell ref="A155:N155"/>
    <mergeCell ref="A168:N168"/>
  </mergeCells>
  <printOptions/>
  <pageMargins left="0.75" right="0.75" top="1" bottom="1" header="0.5" footer="0.5"/>
  <pageSetup horizontalDpi="600" verticalDpi="600" orientation="landscape" paperSize="9" scale="60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SheetLayoutView="100" zoomScalePageLayoutView="0" workbookViewId="0" topLeftCell="C14">
      <selection activeCell="K78" sqref="K78"/>
    </sheetView>
  </sheetViews>
  <sheetFormatPr defaultColWidth="9.140625" defaultRowHeight="12.75"/>
  <cols>
    <col min="1" max="1" width="3.28125" style="0" customWidth="1"/>
    <col min="2" max="2" width="10.8515625" style="0" customWidth="1"/>
    <col min="3" max="3" width="12.140625" style="0" customWidth="1"/>
    <col min="4" max="4" width="13.57421875" style="0" customWidth="1"/>
    <col min="5" max="5" width="11.421875" style="0" customWidth="1"/>
    <col min="6" max="6" width="11.8515625" style="0" bestFit="1" customWidth="1"/>
    <col min="7" max="7" width="11.00390625" style="0" customWidth="1"/>
    <col min="8" max="8" width="14.57421875" style="0" customWidth="1"/>
    <col min="10" max="10" width="20.8515625" style="0" customWidth="1"/>
    <col min="11" max="11" width="34.57421875" style="0" customWidth="1"/>
    <col min="12" max="12" width="15.421875" style="0" customWidth="1"/>
  </cols>
  <sheetData>
    <row r="1" spans="1:11" ht="12.75">
      <c r="A1" s="4"/>
      <c r="B1" s="127" t="s">
        <v>106</v>
      </c>
      <c r="C1" s="127"/>
      <c r="D1" s="127"/>
      <c r="E1" s="127"/>
      <c r="F1" s="127"/>
      <c r="G1" s="127"/>
      <c r="H1" s="127"/>
      <c r="I1" s="127"/>
      <c r="J1" s="127"/>
      <c r="K1" s="4"/>
    </row>
    <row r="2" spans="1:11" ht="12.75">
      <c r="A2" s="4"/>
      <c r="B2" s="128"/>
      <c r="C2" s="128"/>
      <c r="D2" s="128"/>
      <c r="E2" s="128"/>
      <c r="F2" s="128"/>
      <c r="G2" s="128"/>
      <c r="H2" s="128"/>
      <c r="I2" s="128"/>
      <c r="J2" s="128"/>
      <c r="K2" s="4"/>
    </row>
    <row r="3" spans="1:11" ht="77.25" customHeight="1">
      <c r="A3" s="1" t="s">
        <v>878</v>
      </c>
      <c r="B3" s="1" t="s">
        <v>705</v>
      </c>
      <c r="C3" s="1" t="s">
        <v>706</v>
      </c>
      <c r="D3" s="1" t="s">
        <v>707</v>
      </c>
      <c r="E3" s="1" t="s">
        <v>655</v>
      </c>
      <c r="F3" s="1" t="s">
        <v>850</v>
      </c>
      <c r="G3" s="1" t="s">
        <v>879</v>
      </c>
      <c r="H3" s="1" t="s">
        <v>619</v>
      </c>
      <c r="I3" s="1" t="s">
        <v>620</v>
      </c>
      <c r="J3" s="1" t="s">
        <v>621</v>
      </c>
      <c r="K3" s="1" t="s">
        <v>877</v>
      </c>
    </row>
    <row r="4" spans="1:11" ht="12.75">
      <c r="A4" s="129" t="s">
        <v>39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1" ht="57" customHeight="1">
      <c r="A5" s="2">
        <v>1</v>
      </c>
      <c r="B5" s="2" t="s">
        <v>81</v>
      </c>
      <c r="C5" s="2" t="s">
        <v>82</v>
      </c>
      <c r="D5" s="2" t="s">
        <v>83</v>
      </c>
      <c r="E5" s="2">
        <v>8812</v>
      </c>
      <c r="F5" s="3">
        <v>2462777.76</v>
      </c>
      <c r="G5" s="2" t="s">
        <v>84</v>
      </c>
      <c r="H5" s="2" t="s">
        <v>230</v>
      </c>
      <c r="I5" s="2" t="s">
        <v>1032</v>
      </c>
      <c r="J5" s="2" t="s">
        <v>231</v>
      </c>
      <c r="K5" s="8" t="s">
        <v>357</v>
      </c>
    </row>
    <row r="6" spans="1:11" ht="57" customHeight="1">
      <c r="A6" s="2">
        <v>2</v>
      </c>
      <c r="B6" s="2" t="s">
        <v>81</v>
      </c>
      <c r="C6" s="2" t="s">
        <v>358</v>
      </c>
      <c r="D6" s="2" t="s">
        <v>359</v>
      </c>
      <c r="E6" s="2">
        <v>25808</v>
      </c>
      <c r="F6" s="3">
        <v>7212819.84</v>
      </c>
      <c r="G6" s="2" t="s">
        <v>84</v>
      </c>
      <c r="H6" s="2" t="s">
        <v>360</v>
      </c>
      <c r="I6" s="2" t="s">
        <v>1032</v>
      </c>
      <c r="J6" s="2" t="s">
        <v>327</v>
      </c>
      <c r="K6" s="9" t="s">
        <v>1045</v>
      </c>
    </row>
    <row r="7" spans="1:11" ht="57" customHeight="1">
      <c r="A7" s="2">
        <v>3</v>
      </c>
      <c r="B7" s="2" t="s">
        <v>81</v>
      </c>
      <c r="C7" s="2" t="s">
        <v>1046</v>
      </c>
      <c r="D7" s="2" t="s">
        <v>1047</v>
      </c>
      <c r="E7" s="2">
        <v>12422</v>
      </c>
      <c r="F7" s="3">
        <v>1178475.14</v>
      </c>
      <c r="G7" s="2" t="s">
        <v>84</v>
      </c>
      <c r="H7" s="2" t="s">
        <v>1048</v>
      </c>
      <c r="I7" s="2" t="s">
        <v>1032</v>
      </c>
      <c r="J7" s="2" t="s">
        <v>1071</v>
      </c>
      <c r="K7" s="9" t="s">
        <v>1021</v>
      </c>
    </row>
    <row r="8" spans="1:11" ht="47.25" customHeight="1">
      <c r="A8" s="2">
        <v>4</v>
      </c>
      <c r="B8" s="2" t="s">
        <v>81</v>
      </c>
      <c r="C8" s="2" t="s">
        <v>1022</v>
      </c>
      <c r="D8" s="2" t="s">
        <v>1023</v>
      </c>
      <c r="E8" s="2">
        <v>1546</v>
      </c>
      <c r="F8" s="3">
        <v>146669.02</v>
      </c>
      <c r="G8" s="2" t="s">
        <v>84</v>
      </c>
      <c r="H8" s="2" t="s">
        <v>765</v>
      </c>
      <c r="I8" s="2" t="s">
        <v>1032</v>
      </c>
      <c r="J8" s="2" t="s">
        <v>258</v>
      </c>
      <c r="K8" s="9" t="s">
        <v>259</v>
      </c>
    </row>
    <row r="9" spans="1:11" ht="58.5" customHeight="1">
      <c r="A9" s="2">
        <v>5</v>
      </c>
      <c r="B9" s="2" t="s">
        <v>81</v>
      </c>
      <c r="C9" s="2" t="s">
        <v>260</v>
      </c>
      <c r="D9" s="2" t="s">
        <v>261</v>
      </c>
      <c r="E9" s="2">
        <v>10399</v>
      </c>
      <c r="F9" s="3">
        <v>820065.14</v>
      </c>
      <c r="G9" s="2" t="s">
        <v>84</v>
      </c>
      <c r="H9" s="2" t="s">
        <v>262</v>
      </c>
      <c r="I9" s="2" t="s">
        <v>1032</v>
      </c>
      <c r="J9" s="2" t="s">
        <v>969</v>
      </c>
      <c r="K9" s="9" t="s">
        <v>616</v>
      </c>
    </row>
    <row r="10" spans="1:11" ht="57" customHeight="1">
      <c r="A10" s="2">
        <v>6</v>
      </c>
      <c r="B10" s="2" t="s">
        <v>81</v>
      </c>
      <c r="C10" s="2" t="s">
        <v>617</v>
      </c>
      <c r="D10" s="2" t="s">
        <v>618</v>
      </c>
      <c r="E10" s="2">
        <v>12899</v>
      </c>
      <c r="F10" s="3">
        <v>1042755.16</v>
      </c>
      <c r="G10" s="2" t="s">
        <v>84</v>
      </c>
      <c r="H10" s="2" t="s">
        <v>2</v>
      </c>
      <c r="I10" s="2" t="s">
        <v>1032</v>
      </c>
      <c r="J10" s="2" t="s">
        <v>10</v>
      </c>
      <c r="K10" s="9" t="s">
        <v>43</v>
      </c>
    </row>
    <row r="11" spans="1:11" ht="56.25" customHeight="1">
      <c r="A11" s="2">
        <v>7</v>
      </c>
      <c r="B11" s="2" t="s">
        <v>81</v>
      </c>
      <c r="C11" s="2" t="s">
        <v>793</v>
      </c>
      <c r="D11" s="2" t="s">
        <v>794</v>
      </c>
      <c r="E11" s="2">
        <v>5998</v>
      </c>
      <c r="F11" s="3">
        <v>464785.02</v>
      </c>
      <c r="G11" s="2" t="s">
        <v>795</v>
      </c>
      <c r="H11" s="2" t="s">
        <v>898</v>
      </c>
      <c r="I11" s="2" t="s">
        <v>1032</v>
      </c>
      <c r="J11" s="2" t="s">
        <v>899</v>
      </c>
      <c r="K11" s="8" t="s">
        <v>144</v>
      </c>
    </row>
    <row r="12" spans="1:11" ht="57" customHeight="1">
      <c r="A12" s="2">
        <v>8</v>
      </c>
      <c r="B12" s="2" t="s">
        <v>175</v>
      </c>
      <c r="C12" s="2" t="s">
        <v>332</v>
      </c>
      <c r="D12" s="2" t="s">
        <v>333</v>
      </c>
      <c r="E12" s="2">
        <v>26055</v>
      </c>
      <c r="F12" s="3">
        <v>2002066.2</v>
      </c>
      <c r="G12" s="2" t="s">
        <v>334</v>
      </c>
      <c r="H12" s="2" t="s">
        <v>335</v>
      </c>
      <c r="I12" s="2" t="s">
        <v>1032</v>
      </c>
      <c r="J12" s="2" t="s">
        <v>718</v>
      </c>
      <c r="K12" s="8" t="s">
        <v>236</v>
      </c>
    </row>
    <row r="13" spans="1:11" ht="57.75" customHeight="1">
      <c r="A13" s="2">
        <v>9</v>
      </c>
      <c r="B13" s="2" t="s">
        <v>175</v>
      </c>
      <c r="C13" s="2" t="s">
        <v>422</v>
      </c>
      <c r="D13" s="2" t="s">
        <v>237</v>
      </c>
      <c r="E13" s="2">
        <v>11142</v>
      </c>
      <c r="F13" s="3">
        <v>839215.44</v>
      </c>
      <c r="G13" s="2" t="s">
        <v>334</v>
      </c>
      <c r="H13" s="2" t="s">
        <v>569</v>
      </c>
      <c r="I13" s="2" t="s">
        <v>1032</v>
      </c>
      <c r="J13" s="2" t="s">
        <v>570</v>
      </c>
      <c r="K13" s="8" t="s">
        <v>152</v>
      </c>
    </row>
    <row r="14" spans="1:11" ht="57" customHeight="1">
      <c r="A14" s="2">
        <v>10</v>
      </c>
      <c r="B14" s="2" t="s">
        <v>175</v>
      </c>
      <c r="C14" s="2" t="s">
        <v>153</v>
      </c>
      <c r="D14" s="2" t="s">
        <v>154</v>
      </c>
      <c r="E14" s="2">
        <v>4176</v>
      </c>
      <c r="F14" s="3">
        <v>329319.36</v>
      </c>
      <c r="G14" s="2" t="s">
        <v>334</v>
      </c>
      <c r="H14" s="2" t="s">
        <v>86</v>
      </c>
      <c r="I14" s="2" t="s">
        <v>1032</v>
      </c>
      <c r="J14" s="2" t="s">
        <v>970</v>
      </c>
      <c r="K14" s="8" t="s">
        <v>673</v>
      </c>
    </row>
    <row r="15" spans="1:11" ht="57" customHeight="1">
      <c r="A15" s="2">
        <v>11</v>
      </c>
      <c r="B15" s="2" t="s">
        <v>175</v>
      </c>
      <c r="C15" s="2" t="s">
        <v>674</v>
      </c>
      <c r="D15" s="2" t="s">
        <v>675</v>
      </c>
      <c r="E15" s="2">
        <v>1202</v>
      </c>
      <c r="F15" s="3">
        <v>92265.52</v>
      </c>
      <c r="G15" s="2" t="s">
        <v>334</v>
      </c>
      <c r="H15" s="2" t="s">
        <v>676</v>
      </c>
      <c r="I15" s="2" t="s">
        <v>1032</v>
      </c>
      <c r="J15" s="2" t="s">
        <v>1001</v>
      </c>
      <c r="K15" s="8"/>
    </row>
    <row r="16" spans="1:11" ht="57" customHeight="1">
      <c r="A16" s="2">
        <v>13</v>
      </c>
      <c r="B16" s="2" t="s">
        <v>175</v>
      </c>
      <c r="C16" s="2" t="s">
        <v>1002</v>
      </c>
      <c r="D16" s="2" t="s">
        <v>1003</v>
      </c>
      <c r="E16" s="2">
        <v>9866</v>
      </c>
      <c r="F16" s="3">
        <v>635173.08</v>
      </c>
      <c r="G16" s="2" t="s">
        <v>1004</v>
      </c>
      <c r="H16" s="2" t="s">
        <v>1005</v>
      </c>
      <c r="I16" s="2" t="s">
        <v>1032</v>
      </c>
      <c r="J16" s="2" t="s">
        <v>89</v>
      </c>
      <c r="K16" s="8" t="s">
        <v>984</v>
      </c>
    </row>
    <row r="17" spans="1:11" ht="57" customHeight="1">
      <c r="A17" s="2">
        <v>14</v>
      </c>
      <c r="B17" s="2" t="s">
        <v>175</v>
      </c>
      <c r="C17" s="2" t="s">
        <v>170</v>
      </c>
      <c r="D17" s="2" t="s">
        <v>171</v>
      </c>
      <c r="E17" s="2">
        <v>7727</v>
      </c>
      <c r="F17" s="3">
        <v>396858.72</v>
      </c>
      <c r="G17" s="2" t="s">
        <v>1004</v>
      </c>
      <c r="H17" s="2" t="s">
        <v>172</v>
      </c>
      <c r="I17" s="2" t="s">
        <v>1032</v>
      </c>
      <c r="J17" s="2" t="s">
        <v>952</v>
      </c>
      <c r="K17" s="8"/>
    </row>
    <row r="18" spans="1:11" ht="91.5" customHeight="1">
      <c r="A18" s="5">
        <v>15</v>
      </c>
      <c r="B18" s="5" t="s">
        <v>175</v>
      </c>
      <c r="C18" s="5" t="s">
        <v>953</v>
      </c>
      <c r="D18" s="5" t="s">
        <v>254</v>
      </c>
      <c r="E18" s="5">
        <v>1210</v>
      </c>
      <c r="F18" s="7">
        <v>104435.1</v>
      </c>
      <c r="G18" s="5" t="s">
        <v>255</v>
      </c>
      <c r="H18" s="5"/>
      <c r="I18" s="5" t="s">
        <v>40</v>
      </c>
      <c r="J18" s="5" t="s">
        <v>416</v>
      </c>
      <c r="K18" s="8" t="s">
        <v>417</v>
      </c>
    </row>
    <row r="19" spans="1:11" ht="96" customHeight="1">
      <c r="A19" s="5">
        <v>16</v>
      </c>
      <c r="B19" s="5" t="s">
        <v>175</v>
      </c>
      <c r="C19" s="5" t="s">
        <v>418</v>
      </c>
      <c r="D19" s="5" t="s">
        <v>419</v>
      </c>
      <c r="E19" s="5">
        <v>3300</v>
      </c>
      <c r="F19" s="7">
        <v>253374</v>
      </c>
      <c r="G19" s="5" t="s">
        <v>420</v>
      </c>
      <c r="H19" s="5"/>
      <c r="I19" s="5" t="s">
        <v>40</v>
      </c>
      <c r="J19" s="5" t="s">
        <v>700</v>
      </c>
      <c r="K19" s="8" t="s">
        <v>220</v>
      </c>
    </row>
    <row r="20" spans="1:11" ht="56.25" customHeight="1">
      <c r="A20" s="2">
        <v>17</v>
      </c>
      <c r="B20" s="2" t="s">
        <v>175</v>
      </c>
      <c r="C20" s="2" t="s">
        <v>221</v>
      </c>
      <c r="D20" s="2" t="s">
        <v>222</v>
      </c>
      <c r="E20" s="2">
        <v>9081</v>
      </c>
      <c r="F20" s="3">
        <v>564384.15</v>
      </c>
      <c r="G20" s="2" t="s">
        <v>961</v>
      </c>
      <c r="H20" s="2" t="s">
        <v>1119</v>
      </c>
      <c r="I20" s="2" t="s">
        <v>1032</v>
      </c>
      <c r="J20" s="2" t="s">
        <v>902</v>
      </c>
      <c r="K20" s="8" t="s">
        <v>903</v>
      </c>
    </row>
    <row r="21" spans="1:11" ht="12.75">
      <c r="A21" s="115">
        <v>18</v>
      </c>
      <c r="B21" s="115" t="s">
        <v>175</v>
      </c>
      <c r="C21" s="115" t="s">
        <v>904</v>
      </c>
      <c r="D21" s="115" t="s">
        <v>905</v>
      </c>
      <c r="E21" s="2"/>
      <c r="F21" s="3"/>
      <c r="G21" s="115" t="s">
        <v>836</v>
      </c>
      <c r="H21" s="115" t="s">
        <v>646</v>
      </c>
      <c r="I21" s="115" t="s">
        <v>1032</v>
      </c>
      <c r="J21" s="115" t="s">
        <v>647</v>
      </c>
      <c r="K21" s="8"/>
    </row>
    <row r="22" spans="1:11" ht="30">
      <c r="A22" s="118"/>
      <c r="B22" s="118"/>
      <c r="C22" s="118"/>
      <c r="D22" s="118"/>
      <c r="E22" s="2">
        <v>1950</v>
      </c>
      <c r="F22" s="3">
        <v>544986</v>
      </c>
      <c r="G22" s="116"/>
      <c r="H22" s="116"/>
      <c r="I22" s="116"/>
      <c r="J22" s="116"/>
      <c r="K22" s="8" t="s">
        <v>648</v>
      </c>
    </row>
    <row r="23" spans="1:11" ht="51">
      <c r="A23" s="118"/>
      <c r="B23" s="118"/>
      <c r="C23" s="118"/>
      <c r="D23" s="118"/>
      <c r="E23" s="2">
        <v>650</v>
      </c>
      <c r="F23" s="3">
        <v>181662</v>
      </c>
      <c r="G23" s="116"/>
      <c r="H23" s="116"/>
      <c r="I23" s="116"/>
      <c r="J23" s="116"/>
      <c r="K23" s="8" t="s">
        <v>649</v>
      </c>
    </row>
    <row r="24" spans="1:11" ht="57.75" customHeight="1">
      <c r="A24" s="126"/>
      <c r="B24" s="126"/>
      <c r="C24" s="126"/>
      <c r="D24" s="126"/>
      <c r="E24" s="2">
        <v>1300</v>
      </c>
      <c r="F24" s="3">
        <v>363324</v>
      </c>
      <c r="G24" s="117"/>
      <c r="H24" s="117"/>
      <c r="I24" s="117"/>
      <c r="J24" s="117"/>
      <c r="K24" s="8" t="s">
        <v>1054</v>
      </c>
    </row>
    <row r="25" spans="1:11" ht="68.25" customHeight="1">
      <c r="A25" s="2">
        <v>19</v>
      </c>
      <c r="B25" s="2" t="s">
        <v>175</v>
      </c>
      <c r="C25" s="2" t="s">
        <v>1055</v>
      </c>
      <c r="D25" s="2" t="s">
        <v>1056</v>
      </c>
      <c r="E25" s="2">
        <v>813</v>
      </c>
      <c r="F25" s="3">
        <v>69470.85</v>
      </c>
      <c r="G25" s="2" t="s">
        <v>1057</v>
      </c>
      <c r="H25" s="2" t="s">
        <v>1058</v>
      </c>
      <c r="I25" s="2" t="s">
        <v>1032</v>
      </c>
      <c r="J25" s="2" t="s">
        <v>92</v>
      </c>
      <c r="K25" s="8" t="s">
        <v>11</v>
      </c>
    </row>
    <row r="26" spans="1:11" ht="65.25" customHeight="1">
      <c r="A26" s="2">
        <v>20</v>
      </c>
      <c r="B26" s="2" t="s">
        <v>175</v>
      </c>
      <c r="C26" s="2" t="s">
        <v>93</v>
      </c>
      <c r="D26" s="2" t="s">
        <v>94</v>
      </c>
      <c r="E26" s="2">
        <v>3098</v>
      </c>
      <c r="F26" s="3">
        <v>312402.32</v>
      </c>
      <c r="G26" s="2" t="s">
        <v>95</v>
      </c>
      <c r="H26" s="2" t="s">
        <v>96</v>
      </c>
      <c r="I26" s="2" t="s">
        <v>1032</v>
      </c>
      <c r="J26" s="2" t="s">
        <v>845</v>
      </c>
      <c r="K26" s="8" t="s">
        <v>846</v>
      </c>
    </row>
    <row r="27" spans="1:11" ht="55.5" customHeight="1">
      <c r="A27" s="2">
        <v>21</v>
      </c>
      <c r="B27" s="2" t="s">
        <v>175</v>
      </c>
      <c r="C27" s="2" t="s">
        <v>847</v>
      </c>
      <c r="D27" s="2" t="s">
        <v>848</v>
      </c>
      <c r="E27" s="2">
        <v>550</v>
      </c>
      <c r="F27" s="3">
        <v>74569</v>
      </c>
      <c r="G27" s="2" t="s">
        <v>1057</v>
      </c>
      <c r="H27" s="2" t="s">
        <v>849</v>
      </c>
      <c r="I27" s="2" t="s">
        <v>1032</v>
      </c>
      <c r="J27" s="2" t="s">
        <v>862</v>
      </c>
      <c r="K27" s="8" t="s">
        <v>863</v>
      </c>
    </row>
    <row r="28" spans="1:11" ht="12.75">
      <c r="A28" s="115">
        <v>22</v>
      </c>
      <c r="B28" s="115" t="s">
        <v>175</v>
      </c>
      <c r="C28" s="115" t="s">
        <v>864</v>
      </c>
      <c r="D28" s="115" t="s">
        <v>824</v>
      </c>
      <c r="E28" s="2">
        <v>3276</v>
      </c>
      <c r="F28" s="3">
        <v>915576.48</v>
      </c>
      <c r="G28" s="115" t="s">
        <v>825</v>
      </c>
      <c r="H28" s="115" t="s">
        <v>199</v>
      </c>
      <c r="I28" s="115" t="s">
        <v>1032</v>
      </c>
      <c r="J28" s="115" t="s">
        <v>834</v>
      </c>
      <c r="K28" s="10"/>
    </row>
    <row r="29" spans="1:11" ht="55.5" customHeight="1">
      <c r="A29" s="117"/>
      <c r="B29" s="117"/>
      <c r="C29" s="117"/>
      <c r="D29" s="117"/>
      <c r="E29" s="2">
        <v>2184</v>
      </c>
      <c r="F29" s="3">
        <v>610384</v>
      </c>
      <c r="G29" s="126"/>
      <c r="H29" s="126"/>
      <c r="I29" s="126"/>
      <c r="J29" s="126"/>
      <c r="K29" s="8" t="s">
        <v>147</v>
      </c>
    </row>
    <row r="30" spans="1:11" ht="40.5">
      <c r="A30" s="2">
        <v>23</v>
      </c>
      <c r="B30" s="2" t="s">
        <v>175</v>
      </c>
      <c r="C30" s="2" t="s">
        <v>148</v>
      </c>
      <c r="D30" s="2" t="s">
        <v>149</v>
      </c>
      <c r="E30" s="2">
        <v>5455</v>
      </c>
      <c r="F30" s="3">
        <v>1524563.4</v>
      </c>
      <c r="G30" s="2"/>
      <c r="H30" s="2"/>
      <c r="I30" s="2"/>
      <c r="J30" s="2" t="s">
        <v>1059</v>
      </c>
      <c r="K30" s="8" t="s">
        <v>167</v>
      </c>
    </row>
    <row r="31" spans="1:11" ht="78" customHeight="1">
      <c r="A31" s="2">
        <v>24</v>
      </c>
      <c r="B31" s="2" t="s">
        <v>695</v>
      </c>
      <c r="C31" s="2" t="s">
        <v>696</v>
      </c>
      <c r="D31" s="2" t="s">
        <v>697</v>
      </c>
      <c r="E31" s="2">
        <v>18000</v>
      </c>
      <c r="F31" s="3">
        <v>9360</v>
      </c>
      <c r="G31" s="2" t="s">
        <v>698</v>
      </c>
      <c r="H31" s="2" t="s">
        <v>699</v>
      </c>
      <c r="I31" s="2" t="s">
        <v>1032</v>
      </c>
      <c r="J31" s="2" t="s">
        <v>56</v>
      </c>
      <c r="K31" s="8"/>
    </row>
    <row r="32" spans="1:11" ht="67.5" customHeight="1">
      <c r="A32" s="2">
        <v>25</v>
      </c>
      <c r="B32" s="2" t="s">
        <v>695</v>
      </c>
      <c r="C32" s="2" t="s">
        <v>15</v>
      </c>
      <c r="D32" s="2" t="s">
        <v>57</v>
      </c>
      <c r="E32" s="2">
        <v>2900</v>
      </c>
      <c r="F32" s="3">
        <v>43993</v>
      </c>
      <c r="G32" s="2" t="s">
        <v>16</v>
      </c>
      <c r="H32" s="2" t="s">
        <v>58</v>
      </c>
      <c r="I32" s="2" t="s">
        <v>1032</v>
      </c>
      <c r="J32" s="2" t="s">
        <v>53</v>
      </c>
      <c r="K32" s="8"/>
    </row>
    <row r="33" spans="1:11" ht="88.5" customHeight="1">
      <c r="A33" s="2">
        <v>26</v>
      </c>
      <c r="B33" s="2" t="s">
        <v>175</v>
      </c>
      <c r="C33" s="2" t="s">
        <v>54</v>
      </c>
      <c r="D33" s="2" t="s">
        <v>55</v>
      </c>
      <c r="E33" s="2">
        <v>142702</v>
      </c>
      <c r="F33" s="3">
        <v>5021913.82</v>
      </c>
      <c r="G33" s="2" t="s">
        <v>334</v>
      </c>
      <c r="H33" s="2" t="s">
        <v>719</v>
      </c>
      <c r="I33" s="2" t="s">
        <v>1032</v>
      </c>
      <c r="J33" s="2" t="s">
        <v>720</v>
      </c>
      <c r="K33" s="8"/>
    </row>
    <row r="34" spans="1:11" ht="57" customHeight="1">
      <c r="A34" s="2">
        <v>27</v>
      </c>
      <c r="B34" s="2" t="s">
        <v>175</v>
      </c>
      <c r="C34" s="2" t="s">
        <v>721</v>
      </c>
      <c r="D34" s="2" t="s">
        <v>783</v>
      </c>
      <c r="E34" s="2">
        <v>1000</v>
      </c>
      <c r="F34" s="3">
        <v>55180</v>
      </c>
      <c r="G34" s="2" t="s">
        <v>1004</v>
      </c>
      <c r="H34" s="2" t="s">
        <v>633</v>
      </c>
      <c r="I34" s="2" t="s">
        <v>1032</v>
      </c>
      <c r="J34" s="2" t="s">
        <v>869</v>
      </c>
      <c r="K34" s="8"/>
    </row>
    <row r="35" spans="1:11" ht="56.25" customHeight="1">
      <c r="A35" s="2">
        <v>28</v>
      </c>
      <c r="B35" s="2" t="s">
        <v>175</v>
      </c>
      <c r="C35" s="2" t="s">
        <v>797</v>
      </c>
      <c r="D35" s="2" t="s">
        <v>798</v>
      </c>
      <c r="E35" s="2">
        <v>1000</v>
      </c>
      <c r="F35" s="3">
        <v>55180</v>
      </c>
      <c r="G35" s="2" t="s">
        <v>1004</v>
      </c>
      <c r="H35" s="2" t="s">
        <v>633</v>
      </c>
      <c r="I35" s="2" t="s">
        <v>1032</v>
      </c>
      <c r="J35" s="2" t="s">
        <v>799</v>
      </c>
      <c r="K35" s="8"/>
    </row>
    <row r="36" spans="1:11" ht="56.25" customHeight="1">
      <c r="A36" s="2">
        <v>29</v>
      </c>
      <c r="B36" s="2" t="s">
        <v>175</v>
      </c>
      <c r="C36" s="2" t="s">
        <v>800</v>
      </c>
      <c r="D36" s="2" t="s">
        <v>801</v>
      </c>
      <c r="E36" s="2">
        <v>1000</v>
      </c>
      <c r="F36" s="3">
        <v>55180</v>
      </c>
      <c r="G36" s="2" t="s">
        <v>1004</v>
      </c>
      <c r="H36" s="2" t="s">
        <v>633</v>
      </c>
      <c r="I36" s="2" t="s">
        <v>1032</v>
      </c>
      <c r="J36" s="2" t="s">
        <v>802</v>
      </c>
      <c r="K36" s="8"/>
    </row>
    <row r="37" spans="1:11" ht="57.75" customHeight="1">
      <c r="A37" s="2">
        <v>30</v>
      </c>
      <c r="B37" s="2" t="s">
        <v>175</v>
      </c>
      <c r="C37" s="2" t="s">
        <v>803</v>
      </c>
      <c r="D37" s="2" t="s">
        <v>804</v>
      </c>
      <c r="E37" s="2">
        <v>1000</v>
      </c>
      <c r="F37" s="3">
        <v>55180</v>
      </c>
      <c r="G37" s="2" t="s">
        <v>1004</v>
      </c>
      <c r="H37" s="2" t="s">
        <v>633</v>
      </c>
      <c r="I37" s="2" t="s">
        <v>1032</v>
      </c>
      <c r="J37" s="2" t="s">
        <v>805</v>
      </c>
      <c r="K37" s="8"/>
    </row>
    <row r="38" spans="1:11" ht="55.5" customHeight="1">
      <c r="A38" s="2">
        <v>31</v>
      </c>
      <c r="B38" s="2" t="s">
        <v>175</v>
      </c>
      <c r="C38" s="2" t="s">
        <v>806</v>
      </c>
      <c r="D38" s="2" t="s">
        <v>557</v>
      </c>
      <c r="E38" s="2">
        <v>1000</v>
      </c>
      <c r="F38" s="3">
        <v>55180</v>
      </c>
      <c r="G38" s="2" t="s">
        <v>1004</v>
      </c>
      <c r="H38" s="2" t="s">
        <v>633</v>
      </c>
      <c r="I38" s="2" t="s">
        <v>1032</v>
      </c>
      <c r="J38" s="2" t="s">
        <v>558</v>
      </c>
      <c r="K38" s="8"/>
    </row>
    <row r="39" spans="1:11" ht="66.75" customHeight="1">
      <c r="A39" s="2">
        <v>32</v>
      </c>
      <c r="B39" s="2" t="s">
        <v>192</v>
      </c>
      <c r="C39" s="2" t="s">
        <v>670</v>
      </c>
      <c r="D39" s="2" t="s">
        <v>559</v>
      </c>
      <c r="E39" s="2">
        <v>1500</v>
      </c>
      <c r="F39" s="3">
        <v>28095</v>
      </c>
      <c r="G39" s="2" t="s">
        <v>671</v>
      </c>
      <c r="H39" s="2" t="s">
        <v>1013</v>
      </c>
      <c r="I39" s="2"/>
      <c r="J39" s="2" t="s">
        <v>677</v>
      </c>
      <c r="K39" s="8" t="s">
        <v>963</v>
      </c>
    </row>
    <row r="40" spans="1:11" ht="54.75" customHeight="1">
      <c r="A40" s="2">
        <v>33</v>
      </c>
      <c r="B40" s="2" t="s">
        <v>695</v>
      </c>
      <c r="C40" s="2" t="s">
        <v>964</v>
      </c>
      <c r="D40" s="2" t="s">
        <v>965</v>
      </c>
      <c r="E40" s="2">
        <v>1163</v>
      </c>
      <c r="F40" s="3">
        <v>89271.88</v>
      </c>
      <c r="G40" s="2" t="s">
        <v>50</v>
      </c>
      <c r="H40" s="2"/>
      <c r="I40" s="2" t="s">
        <v>1032</v>
      </c>
      <c r="J40" s="2" t="s">
        <v>571</v>
      </c>
      <c r="K40" s="8"/>
    </row>
    <row r="41" spans="1:11" ht="78.75" customHeight="1">
      <c r="A41" s="2">
        <v>34</v>
      </c>
      <c r="B41" s="2" t="s">
        <v>695</v>
      </c>
      <c r="C41" s="2" t="s">
        <v>572</v>
      </c>
      <c r="D41" s="2" t="s">
        <v>573</v>
      </c>
      <c r="E41" s="2">
        <v>19341</v>
      </c>
      <c r="F41" s="3">
        <v>1484615.16</v>
      </c>
      <c r="G41" s="2" t="s">
        <v>983</v>
      </c>
      <c r="H41" s="2" t="s">
        <v>1060</v>
      </c>
      <c r="I41" s="2" t="s">
        <v>1032</v>
      </c>
      <c r="J41" s="2" t="s">
        <v>978</v>
      </c>
      <c r="K41" s="8"/>
    </row>
    <row r="42" spans="1:11" ht="66.75" customHeight="1">
      <c r="A42" s="2">
        <v>35</v>
      </c>
      <c r="B42" s="2" t="s">
        <v>695</v>
      </c>
      <c r="C42" s="2" t="s">
        <v>979</v>
      </c>
      <c r="D42" s="2" t="s">
        <v>980</v>
      </c>
      <c r="E42" s="2">
        <v>309</v>
      </c>
      <c r="F42" s="3">
        <v>86359.32</v>
      </c>
      <c r="G42" s="6">
        <v>42227</v>
      </c>
      <c r="H42" s="2" t="s">
        <v>981</v>
      </c>
      <c r="I42" s="2" t="s">
        <v>1032</v>
      </c>
      <c r="J42" s="2" t="s">
        <v>982</v>
      </c>
      <c r="K42" s="8"/>
    </row>
    <row r="43" spans="1:11" ht="75" customHeight="1">
      <c r="A43" s="5">
        <v>36</v>
      </c>
      <c r="B43" s="12" t="s">
        <v>695</v>
      </c>
      <c r="C43" s="12" t="s">
        <v>188</v>
      </c>
      <c r="D43" s="12" t="s">
        <v>189</v>
      </c>
      <c r="E43" s="12">
        <v>1102</v>
      </c>
      <c r="F43" s="13"/>
      <c r="G43" s="14" t="s">
        <v>191</v>
      </c>
      <c r="H43" s="13"/>
      <c r="I43" s="12" t="s">
        <v>1032</v>
      </c>
      <c r="J43" s="12" t="s">
        <v>190</v>
      </c>
      <c r="K43" s="11"/>
    </row>
    <row r="44" spans="1:11" ht="51">
      <c r="A44" s="2">
        <v>37</v>
      </c>
      <c r="B44" s="2" t="s">
        <v>695</v>
      </c>
      <c r="C44" s="2" t="s">
        <v>276</v>
      </c>
      <c r="D44" s="2" t="s">
        <v>277</v>
      </c>
      <c r="E44" s="2">
        <v>3609</v>
      </c>
      <c r="F44" s="3">
        <v>342385.83</v>
      </c>
      <c r="G44" s="2" t="s">
        <v>1000</v>
      </c>
      <c r="H44" s="2" t="s">
        <v>186</v>
      </c>
      <c r="I44" s="2" t="s">
        <v>1032</v>
      </c>
      <c r="J44" s="2" t="s">
        <v>1102</v>
      </c>
      <c r="K44" s="8" t="s">
        <v>456</v>
      </c>
    </row>
    <row r="45" spans="1:11" ht="86.25" customHeight="1">
      <c r="A45" s="2">
        <v>38</v>
      </c>
      <c r="B45" s="2" t="s">
        <v>695</v>
      </c>
      <c r="C45" s="2" t="s">
        <v>865</v>
      </c>
      <c r="D45" s="2" t="s">
        <v>866</v>
      </c>
      <c r="E45" s="15" t="s">
        <v>867</v>
      </c>
      <c r="F45" s="3">
        <v>429560.79</v>
      </c>
      <c r="G45" s="16">
        <v>43700</v>
      </c>
      <c r="H45" s="2" t="s">
        <v>186</v>
      </c>
      <c r="I45" s="2" t="s">
        <v>1032</v>
      </c>
      <c r="J45" s="2" t="s">
        <v>868</v>
      </c>
      <c r="K45" s="8"/>
    </row>
    <row r="46" ht="12.75">
      <c r="F46" s="22">
        <f>SUM(F5:F45)</f>
        <v>30953831.499999993</v>
      </c>
    </row>
    <row r="74" ht="12.75">
      <c r="B74" t="s">
        <v>510</v>
      </c>
    </row>
  </sheetData>
  <sheetProtection/>
  <mergeCells count="18">
    <mergeCell ref="B1:J2"/>
    <mergeCell ref="I28:I29"/>
    <mergeCell ref="J28:J29"/>
    <mergeCell ref="A28:A29"/>
    <mergeCell ref="B28:B29"/>
    <mergeCell ref="C28:C29"/>
    <mergeCell ref="D28:D29"/>
    <mergeCell ref="G28:G29"/>
    <mergeCell ref="H28:H29"/>
    <mergeCell ref="A4:K4"/>
    <mergeCell ref="A21:A24"/>
    <mergeCell ref="B21:B24"/>
    <mergeCell ref="C21:C24"/>
    <mergeCell ref="D21:D24"/>
    <mergeCell ref="G21:G24"/>
    <mergeCell ref="H21:H24"/>
    <mergeCell ref="I21:I24"/>
    <mergeCell ref="J21:J2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SheetLayoutView="100" workbookViewId="0" topLeftCell="A52">
      <selection activeCell="C31" sqref="C3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00390625" style="0" customWidth="1"/>
    <col min="4" max="4" width="11.00390625" style="0" customWidth="1"/>
    <col min="5" max="5" width="11.57421875" style="0" customWidth="1"/>
    <col min="6" max="6" width="18.28125" style="0" customWidth="1"/>
    <col min="7" max="7" width="12.00390625" style="0" bestFit="1" customWidth="1"/>
    <col min="8" max="8" width="23.8515625" style="0" customWidth="1"/>
    <col min="10" max="10" width="13.8515625" style="0" customWidth="1"/>
    <col min="11" max="11" width="20.00390625" style="0" customWidth="1"/>
  </cols>
  <sheetData>
    <row r="1" spans="1:11" ht="13.5">
      <c r="A1" s="139" t="s">
        <v>434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69">
      <c r="A2" s="41" t="s">
        <v>878</v>
      </c>
      <c r="B2" s="41" t="s">
        <v>353</v>
      </c>
      <c r="C2" s="41" t="s">
        <v>355</v>
      </c>
      <c r="D2" s="41" t="s">
        <v>354</v>
      </c>
      <c r="E2" s="41" t="s">
        <v>107</v>
      </c>
      <c r="F2" s="41" t="s">
        <v>632</v>
      </c>
      <c r="G2" s="41" t="s">
        <v>879</v>
      </c>
      <c r="H2" s="41" t="s">
        <v>619</v>
      </c>
      <c r="I2" s="41" t="s">
        <v>620</v>
      </c>
      <c r="J2" s="41" t="s">
        <v>621</v>
      </c>
      <c r="K2" s="41" t="s">
        <v>877</v>
      </c>
    </row>
    <row r="3" spans="1:11" ht="13.5">
      <c r="A3" s="140" t="s">
        <v>435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1" ht="54.75">
      <c r="A4" s="42">
        <v>1</v>
      </c>
      <c r="B4" s="42" t="s">
        <v>281</v>
      </c>
      <c r="C4" s="42" t="s">
        <v>282</v>
      </c>
      <c r="D4" s="43">
        <v>71093.2</v>
      </c>
      <c r="E4" s="43">
        <v>0</v>
      </c>
      <c r="F4" s="43">
        <v>71093.2</v>
      </c>
      <c r="G4" s="42" t="s">
        <v>1032</v>
      </c>
      <c r="H4" s="42" t="s">
        <v>1032</v>
      </c>
      <c r="I4" s="42" t="s">
        <v>1032</v>
      </c>
      <c r="J4" s="42" t="s">
        <v>518</v>
      </c>
      <c r="K4" s="44" t="s">
        <v>1120</v>
      </c>
    </row>
    <row r="5" spans="1:11" ht="12.75">
      <c r="A5" s="135">
        <v>2</v>
      </c>
      <c r="B5" s="135" t="s">
        <v>283</v>
      </c>
      <c r="C5" s="135" t="s">
        <v>297</v>
      </c>
      <c r="D5" s="136">
        <v>98224.47</v>
      </c>
      <c r="E5" s="137">
        <v>0</v>
      </c>
      <c r="F5" s="136">
        <v>98224.47</v>
      </c>
      <c r="G5" s="135" t="s">
        <v>1032</v>
      </c>
      <c r="H5" s="135" t="s">
        <v>1032</v>
      </c>
      <c r="I5" s="135" t="s">
        <v>1032</v>
      </c>
      <c r="J5" s="135" t="s">
        <v>518</v>
      </c>
      <c r="K5" s="146" t="s">
        <v>1120</v>
      </c>
    </row>
    <row r="6" spans="1:11" ht="33" customHeight="1">
      <c r="A6" s="135"/>
      <c r="B6" s="135"/>
      <c r="C6" s="135"/>
      <c r="D6" s="136"/>
      <c r="E6" s="138"/>
      <c r="F6" s="136"/>
      <c r="G6" s="135"/>
      <c r="H6" s="135"/>
      <c r="I6" s="135"/>
      <c r="J6" s="135"/>
      <c r="K6" s="146"/>
    </row>
    <row r="7" spans="1:11" ht="54.75">
      <c r="A7" s="45">
        <v>3</v>
      </c>
      <c r="B7" s="45" t="s">
        <v>283</v>
      </c>
      <c r="C7" s="45" t="s">
        <v>298</v>
      </c>
      <c r="D7" s="62">
        <v>289330.8</v>
      </c>
      <c r="E7" s="46">
        <v>0</v>
      </c>
      <c r="F7" s="46">
        <v>289330.8</v>
      </c>
      <c r="G7" s="45" t="s">
        <v>1032</v>
      </c>
      <c r="H7" s="45" t="s">
        <v>1032</v>
      </c>
      <c r="I7" s="45" t="s">
        <v>1032</v>
      </c>
      <c r="J7" s="45" t="s">
        <v>837</v>
      </c>
      <c r="K7" s="47" t="s">
        <v>1120</v>
      </c>
    </row>
    <row r="8" spans="1:11" ht="13.5">
      <c r="A8" s="48"/>
      <c r="B8" s="48" t="s">
        <v>440</v>
      </c>
      <c r="C8" s="48"/>
      <c r="D8" s="63">
        <f>SUM(D4:D7)</f>
        <v>458648.47</v>
      </c>
      <c r="E8" s="49"/>
      <c r="F8" s="49">
        <f>SUM(F4:F7)</f>
        <v>458648.47</v>
      </c>
      <c r="G8" s="48"/>
      <c r="H8" s="48"/>
      <c r="I8" s="48"/>
      <c r="J8" s="48"/>
      <c r="K8" s="50"/>
    </row>
    <row r="9" spans="1:11" ht="13.5">
      <c r="A9" s="143" t="s">
        <v>436</v>
      </c>
      <c r="B9" s="144"/>
      <c r="C9" s="144"/>
      <c r="D9" s="144"/>
      <c r="E9" s="144"/>
      <c r="F9" s="144"/>
      <c r="G9" s="144"/>
      <c r="H9" s="144"/>
      <c r="I9" s="144"/>
      <c r="J9" s="144"/>
      <c r="K9" s="145"/>
    </row>
    <row r="10" spans="1:11" ht="74.25" customHeight="1">
      <c r="A10" s="51">
        <v>1</v>
      </c>
      <c r="B10" s="51" t="s">
        <v>281</v>
      </c>
      <c r="C10" s="51" t="s">
        <v>527</v>
      </c>
      <c r="D10" s="51">
        <v>1549800</v>
      </c>
      <c r="E10" s="51">
        <v>332587</v>
      </c>
      <c r="F10" s="51">
        <v>1217213</v>
      </c>
      <c r="G10" s="51" t="s">
        <v>1032</v>
      </c>
      <c r="H10" s="51" t="s">
        <v>1032</v>
      </c>
      <c r="I10" s="51" t="s">
        <v>1032</v>
      </c>
      <c r="J10" s="51" t="s">
        <v>528</v>
      </c>
      <c r="K10" s="52" t="s">
        <v>437</v>
      </c>
    </row>
    <row r="11" spans="1:11" ht="28.5" customHeight="1">
      <c r="A11" s="53"/>
      <c r="B11" s="53" t="s">
        <v>430</v>
      </c>
      <c r="C11" s="53"/>
      <c r="D11" s="53">
        <v>1549800</v>
      </c>
      <c r="E11" s="53">
        <v>332857</v>
      </c>
      <c r="F11" s="53">
        <v>1217213</v>
      </c>
      <c r="G11" s="53"/>
      <c r="H11" s="53"/>
      <c r="I11" s="53"/>
      <c r="J11" s="53"/>
      <c r="K11" s="53"/>
    </row>
    <row r="12" spans="1:11" ht="30.75" customHeight="1">
      <c r="A12" s="143" t="s">
        <v>438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5"/>
    </row>
    <row r="13" spans="1:11" ht="96" customHeight="1">
      <c r="A13" s="24">
        <v>1</v>
      </c>
      <c r="B13" s="19" t="s">
        <v>281</v>
      </c>
      <c r="C13" s="19" t="s">
        <v>906</v>
      </c>
      <c r="D13" s="24">
        <v>1165000</v>
      </c>
      <c r="E13" s="24">
        <v>1165000</v>
      </c>
      <c r="F13" s="18">
        <v>0</v>
      </c>
      <c r="G13" s="19" t="s">
        <v>584</v>
      </c>
      <c r="H13" s="19" t="s">
        <v>936</v>
      </c>
      <c r="I13" s="19" t="s">
        <v>1032</v>
      </c>
      <c r="J13" s="19" t="s">
        <v>837</v>
      </c>
      <c r="K13" s="20" t="s">
        <v>835</v>
      </c>
    </row>
    <row r="14" spans="1:11" ht="94.5" customHeight="1">
      <c r="A14" s="24">
        <v>2</v>
      </c>
      <c r="B14" s="24" t="s">
        <v>296</v>
      </c>
      <c r="C14" s="24" t="s">
        <v>183</v>
      </c>
      <c r="D14" s="18">
        <v>98000</v>
      </c>
      <c r="E14" s="18">
        <v>98000</v>
      </c>
      <c r="F14" s="18">
        <v>0</v>
      </c>
      <c r="G14" s="24" t="s">
        <v>184</v>
      </c>
      <c r="H14" s="24" t="s">
        <v>185</v>
      </c>
      <c r="I14" s="24" t="s">
        <v>186</v>
      </c>
      <c r="J14" s="24" t="s">
        <v>837</v>
      </c>
      <c r="K14" s="38" t="s">
        <v>992</v>
      </c>
    </row>
    <row r="15" spans="1:11" ht="96.75" customHeight="1">
      <c r="A15" s="31">
        <v>3</v>
      </c>
      <c r="B15" s="24" t="s">
        <v>1110</v>
      </c>
      <c r="C15" s="24" t="s">
        <v>374</v>
      </c>
      <c r="D15" s="24">
        <v>360000</v>
      </c>
      <c r="E15" s="18">
        <v>0</v>
      </c>
      <c r="F15" s="18">
        <v>360000</v>
      </c>
      <c r="G15" s="24" t="s">
        <v>587</v>
      </c>
      <c r="H15" s="19" t="s">
        <v>375</v>
      </c>
      <c r="I15" s="24" t="s">
        <v>186</v>
      </c>
      <c r="J15" s="24" t="s">
        <v>837</v>
      </c>
      <c r="K15" s="38" t="s">
        <v>624</v>
      </c>
    </row>
    <row r="16" spans="1:11" ht="57.75" customHeight="1">
      <c r="A16" s="24">
        <v>4</v>
      </c>
      <c r="B16" s="19" t="s">
        <v>517</v>
      </c>
      <c r="C16" s="19" t="s">
        <v>880</v>
      </c>
      <c r="D16" s="18">
        <v>50000</v>
      </c>
      <c r="E16" s="18">
        <v>0</v>
      </c>
      <c r="F16" s="18">
        <v>50000</v>
      </c>
      <c r="G16" s="21" t="s">
        <v>585</v>
      </c>
      <c r="H16" s="19" t="s">
        <v>881</v>
      </c>
      <c r="I16" s="19" t="s">
        <v>1032</v>
      </c>
      <c r="J16" s="19" t="s">
        <v>518</v>
      </c>
      <c r="K16" s="20" t="s">
        <v>301</v>
      </c>
    </row>
    <row r="17" spans="1:11" ht="172.5" customHeight="1">
      <c r="A17" s="54">
        <v>5</v>
      </c>
      <c r="B17" s="24" t="s">
        <v>1110</v>
      </c>
      <c r="C17" s="19" t="s">
        <v>369</v>
      </c>
      <c r="D17" s="24">
        <v>391680</v>
      </c>
      <c r="E17" s="18">
        <v>391680</v>
      </c>
      <c r="F17" s="18">
        <v>0</v>
      </c>
      <c r="G17" s="19" t="s">
        <v>198</v>
      </c>
      <c r="H17" s="19" t="s">
        <v>715</v>
      </c>
      <c r="I17" s="24" t="s">
        <v>1032</v>
      </c>
      <c r="J17" s="24" t="s">
        <v>716</v>
      </c>
      <c r="K17" s="20" t="s">
        <v>590</v>
      </c>
    </row>
    <row r="18" spans="1:11" ht="65.25" customHeight="1">
      <c r="A18" s="24">
        <v>6</v>
      </c>
      <c r="B18" s="19" t="s">
        <v>517</v>
      </c>
      <c r="C18" s="19" t="s">
        <v>892</v>
      </c>
      <c r="D18" s="24">
        <v>108000</v>
      </c>
      <c r="E18" s="18">
        <v>16513</v>
      </c>
      <c r="F18" s="18">
        <v>91487</v>
      </c>
      <c r="G18" s="19" t="s">
        <v>519</v>
      </c>
      <c r="H18" s="19" t="s">
        <v>520</v>
      </c>
      <c r="I18" s="19" t="s">
        <v>1032</v>
      </c>
      <c r="J18" s="19" t="s">
        <v>518</v>
      </c>
      <c r="K18" s="20" t="s">
        <v>954</v>
      </c>
    </row>
    <row r="19" spans="1:11" ht="132.75" customHeight="1">
      <c r="A19" s="31">
        <v>7</v>
      </c>
      <c r="B19" s="19" t="s">
        <v>283</v>
      </c>
      <c r="C19" s="19" t="s">
        <v>428</v>
      </c>
      <c r="D19" s="24">
        <v>149124</v>
      </c>
      <c r="E19" s="18">
        <v>0</v>
      </c>
      <c r="F19" s="18">
        <v>149124</v>
      </c>
      <c r="G19" s="19" t="s">
        <v>186</v>
      </c>
      <c r="H19" s="19" t="s">
        <v>410</v>
      </c>
      <c r="I19" s="19" t="s">
        <v>186</v>
      </c>
      <c r="J19" s="19" t="s">
        <v>837</v>
      </c>
      <c r="K19" s="20" t="s">
        <v>590</v>
      </c>
    </row>
    <row r="20" spans="1:11" ht="88.5" customHeight="1">
      <c r="A20" s="31">
        <v>8</v>
      </c>
      <c r="B20" s="24" t="s">
        <v>281</v>
      </c>
      <c r="C20" s="24" t="s">
        <v>160</v>
      </c>
      <c r="D20" s="24">
        <v>129480</v>
      </c>
      <c r="E20" s="18">
        <v>0</v>
      </c>
      <c r="F20" s="18">
        <v>129480</v>
      </c>
      <c r="G20" s="21" t="s">
        <v>588</v>
      </c>
      <c r="H20" s="19" t="s">
        <v>343</v>
      </c>
      <c r="I20" s="24" t="s">
        <v>1032</v>
      </c>
      <c r="J20" s="24" t="s">
        <v>837</v>
      </c>
      <c r="K20" s="38" t="s">
        <v>79</v>
      </c>
    </row>
    <row r="21" spans="1:11" ht="103.5" customHeight="1">
      <c r="A21" s="55">
        <v>9</v>
      </c>
      <c r="B21" s="24" t="s">
        <v>283</v>
      </c>
      <c r="C21" s="19" t="s">
        <v>3</v>
      </c>
      <c r="D21" s="24">
        <v>1715000</v>
      </c>
      <c r="E21" s="18"/>
      <c r="F21" s="18">
        <v>0</v>
      </c>
      <c r="G21" s="21" t="s">
        <v>4</v>
      </c>
      <c r="H21" s="19" t="s">
        <v>9</v>
      </c>
      <c r="I21" s="24" t="s">
        <v>186</v>
      </c>
      <c r="J21" s="24" t="s">
        <v>518</v>
      </c>
      <c r="K21" s="38" t="s">
        <v>1104</v>
      </c>
    </row>
    <row r="22" spans="1:11" ht="102.75" customHeight="1">
      <c r="A22" s="56">
        <v>10</v>
      </c>
      <c r="B22" s="24" t="s">
        <v>283</v>
      </c>
      <c r="C22" s="19" t="s">
        <v>349</v>
      </c>
      <c r="D22" s="24">
        <v>414800</v>
      </c>
      <c r="E22" s="18"/>
      <c r="F22" s="18">
        <v>414800</v>
      </c>
      <c r="G22" s="21"/>
      <c r="H22" s="19" t="s">
        <v>225</v>
      </c>
      <c r="I22" s="24" t="s">
        <v>1032</v>
      </c>
      <c r="J22" s="24" t="s">
        <v>518</v>
      </c>
      <c r="K22" s="38" t="s">
        <v>1105</v>
      </c>
    </row>
    <row r="23" spans="1:11" ht="204.75" customHeight="1">
      <c r="A23" s="56">
        <v>11</v>
      </c>
      <c r="B23" s="24" t="s">
        <v>283</v>
      </c>
      <c r="C23" s="19" t="s">
        <v>256</v>
      </c>
      <c r="D23" s="24">
        <v>258606.25</v>
      </c>
      <c r="E23" s="18"/>
      <c r="F23" s="18">
        <v>2586060.25</v>
      </c>
      <c r="G23" s="21" t="s">
        <v>257</v>
      </c>
      <c r="H23" s="19" t="s">
        <v>1103</v>
      </c>
      <c r="I23" s="24" t="s">
        <v>186</v>
      </c>
      <c r="J23" s="24" t="s">
        <v>837</v>
      </c>
      <c r="K23" s="38" t="s">
        <v>390</v>
      </c>
    </row>
    <row r="24" spans="1:11" ht="123" customHeight="1">
      <c r="A24" s="56">
        <v>12</v>
      </c>
      <c r="B24" s="24" t="s">
        <v>283</v>
      </c>
      <c r="C24" s="19" t="s">
        <v>408</v>
      </c>
      <c r="D24" s="24">
        <v>1862300</v>
      </c>
      <c r="E24" s="18"/>
      <c r="F24" s="18">
        <v>0</v>
      </c>
      <c r="G24" s="21">
        <v>43509</v>
      </c>
      <c r="H24" s="19" t="s">
        <v>1107</v>
      </c>
      <c r="I24" s="24" t="s">
        <v>1032</v>
      </c>
      <c r="J24" s="24" t="s">
        <v>837</v>
      </c>
      <c r="K24" s="38" t="s">
        <v>409</v>
      </c>
    </row>
    <row r="25" spans="1:11" ht="141" customHeight="1">
      <c r="A25" s="56">
        <v>13</v>
      </c>
      <c r="B25" s="24" t="s">
        <v>283</v>
      </c>
      <c r="C25" s="19" t="s">
        <v>650</v>
      </c>
      <c r="D25" s="24">
        <v>2194000</v>
      </c>
      <c r="E25" s="18"/>
      <c r="F25" s="18">
        <v>0</v>
      </c>
      <c r="G25" s="21">
        <v>44235</v>
      </c>
      <c r="H25" s="19" t="s">
        <v>651</v>
      </c>
      <c r="I25" s="24" t="s">
        <v>1032</v>
      </c>
      <c r="J25" s="24" t="s">
        <v>837</v>
      </c>
      <c r="K25" s="38" t="s">
        <v>652</v>
      </c>
    </row>
    <row r="26" spans="1:11" ht="148.5" customHeight="1">
      <c r="A26" s="56">
        <v>14</v>
      </c>
      <c r="B26" s="24" t="s">
        <v>281</v>
      </c>
      <c r="C26" s="19" t="s">
        <v>108</v>
      </c>
      <c r="D26" s="24">
        <v>2347000</v>
      </c>
      <c r="E26" s="24">
        <v>2347000</v>
      </c>
      <c r="F26" s="18">
        <v>0</v>
      </c>
      <c r="G26" s="21">
        <v>44607</v>
      </c>
      <c r="H26" s="19" t="s">
        <v>948</v>
      </c>
      <c r="I26" s="24" t="s">
        <v>1032</v>
      </c>
      <c r="J26" s="24" t="s">
        <v>837</v>
      </c>
      <c r="K26" s="38" t="s">
        <v>950</v>
      </c>
    </row>
    <row r="27" spans="1:11" ht="154.5" customHeight="1">
      <c r="A27" s="56">
        <v>15</v>
      </c>
      <c r="B27" s="24" t="s">
        <v>281</v>
      </c>
      <c r="C27" s="19" t="s">
        <v>109</v>
      </c>
      <c r="D27" s="39">
        <v>3358000</v>
      </c>
      <c r="E27" s="39">
        <v>3358000</v>
      </c>
      <c r="F27" s="18">
        <v>0</v>
      </c>
      <c r="G27" s="21">
        <v>44607</v>
      </c>
      <c r="H27" s="19" t="s">
        <v>949</v>
      </c>
      <c r="I27" s="24" t="s">
        <v>1032</v>
      </c>
      <c r="J27" s="24" t="s">
        <v>837</v>
      </c>
      <c r="K27" s="38" t="s">
        <v>950</v>
      </c>
    </row>
    <row r="28" spans="1:11" ht="54.75" customHeight="1">
      <c r="A28" s="57"/>
      <c r="B28" s="37" t="s">
        <v>1053</v>
      </c>
      <c r="C28" s="58"/>
      <c r="D28" s="37">
        <f>SUM(D13:D27)</f>
        <v>14600990.25</v>
      </c>
      <c r="E28" s="37">
        <f>SUM(E13:E27)</f>
        <v>7376193</v>
      </c>
      <c r="F28" s="59">
        <f>SUM(F13:F27)</f>
        <v>3780951.25</v>
      </c>
      <c r="G28" s="60"/>
      <c r="H28" s="58"/>
      <c r="I28" s="37"/>
      <c r="J28" s="37"/>
      <c r="K28" s="37"/>
    </row>
    <row r="29" spans="1:11" ht="42" customHeight="1">
      <c r="A29" s="132" t="s">
        <v>439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4"/>
    </row>
    <row r="30" spans="1:11" ht="145.5" customHeight="1">
      <c r="A30" s="24">
        <v>1</v>
      </c>
      <c r="B30" s="24" t="s">
        <v>281</v>
      </c>
      <c r="C30" s="24" t="s">
        <v>285</v>
      </c>
      <c r="D30" s="24">
        <v>80000</v>
      </c>
      <c r="E30" s="24">
        <v>80000</v>
      </c>
      <c r="F30" s="24">
        <v>0</v>
      </c>
      <c r="G30" s="24" t="s">
        <v>586</v>
      </c>
      <c r="H30" s="24" t="s">
        <v>457</v>
      </c>
      <c r="I30" s="24" t="s">
        <v>1032</v>
      </c>
      <c r="J30" s="24" t="s">
        <v>837</v>
      </c>
      <c r="K30" s="38" t="s">
        <v>1032</v>
      </c>
    </row>
    <row r="31" spans="1:11" ht="128.25" customHeight="1">
      <c r="A31" s="24">
        <v>2</v>
      </c>
      <c r="B31" s="24" t="s">
        <v>517</v>
      </c>
      <c r="C31" s="24" t="s">
        <v>28</v>
      </c>
      <c r="D31" s="24">
        <v>97000</v>
      </c>
      <c r="E31" s="24">
        <v>97000</v>
      </c>
      <c r="F31" s="24">
        <v>0</v>
      </c>
      <c r="G31" s="24" t="s">
        <v>586</v>
      </c>
      <c r="H31" s="24" t="s">
        <v>1108</v>
      </c>
      <c r="I31" s="24" t="s">
        <v>1032</v>
      </c>
      <c r="J31" s="24" t="s">
        <v>837</v>
      </c>
      <c r="K31" s="38" t="s">
        <v>1032</v>
      </c>
    </row>
    <row r="32" spans="1:11" ht="149.25" customHeight="1">
      <c r="A32" s="31">
        <v>3</v>
      </c>
      <c r="B32" s="24" t="s">
        <v>517</v>
      </c>
      <c r="C32" s="24" t="s">
        <v>337</v>
      </c>
      <c r="D32" s="24">
        <v>33000</v>
      </c>
      <c r="E32" s="24">
        <v>330000</v>
      </c>
      <c r="F32" s="24">
        <v>0</v>
      </c>
      <c r="G32" s="24" t="s">
        <v>586</v>
      </c>
      <c r="H32" s="24" t="s">
        <v>1109</v>
      </c>
      <c r="I32" s="24" t="s">
        <v>1032</v>
      </c>
      <c r="J32" s="24" t="s">
        <v>837</v>
      </c>
      <c r="K32" s="38" t="s">
        <v>1032</v>
      </c>
    </row>
    <row r="33" spans="1:11" ht="144" customHeight="1">
      <c r="A33" s="31">
        <v>4</v>
      </c>
      <c r="B33" s="24" t="s">
        <v>1110</v>
      </c>
      <c r="C33" s="24" t="s">
        <v>1111</v>
      </c>
      <c r="D33" s="24">
        <v>34000</v>
      </c>
      <c r="E33" s="24">
        <v>0</v>
      </c>
      <c r="F33" s="24">
        <v>34000</v>
      </c>
      <c r="G33" s="24" t="s">
        <v>586</v>
      </c>
      <c r="H33" s="24" t="s">
        <v>1112</v>
      </c>
      <c r="I33" s="24" t="s">
        <v>186</v>
      </c>
      <c r="J33" s="24" t="s">
        <v>837</v>
      </c>
      <c r="K33" s="38" t="s">
        <v>1032</v>
      </c>
    </row>
    <row r="34" spans="1:11" ht="157.5" customHeight="1">
      <c r="A34" s="31">
        <v>5</v>
      </c>
      <c r="B34" s="24" t="s">
        <v>517</v>
      </c>
      <c r="C34" s="24" t="s">
        <v>930</v>
      </c>
      <c r="D34" s="24">
        <v>32000</v>
      </c>
      <c r="E34" s="24">
        <v>32000</v>
      </c>
      <c r="F34" s="24">
        <v>0</v>
      </c>
      <c r="G34" s="24" t="s">
        <v>586</v>
      </c>
      <c r="H34" s="24" t="s">
        <v>931</v>
      </c>
      <c r="I34" s="24" t="s">
        <v>186</v>
      </c>
      <c r="J34" s="24" t="s">
        <v>837</v>
      </c>
      <c r="K34" s="38" t="s">
        <v>1032</v>
      </c>
    </row>
    <row r="35" spans="1:11" ht="149.25" customHeight="1">
      <c r="A35" s="55">
        <v>6</v>
      </c>
      <c r="B35" s="24" t="s">
        <v>281</v>
      </c>
      <c r="C35" s="24" t="s">
        <v>990</v>
      </c>
      <c r="D35" s="24">
        <v>914000</v>
      </c>
      <c r="E35" s="24">
        <v>717855.6</v>
      </c>
      <c r="F35" s="24">
        <v>196144</v>
      </c>
      <c r="G35" s="24" t="s">
        <v>198</v>
      </c>
      <c r="H35" s="24" t="s">
        <v>989</v>
      </c>
      <c r="I35" s="24" t="s">
        <v>1032</v>
      </c>
      <c r="J35" s="24" t="s">
        <v>837</v>
      </c>
      <c r="K35" s="38" t="s">
        <v>1032</v>
      </c>
    </row>
    <row r="36" spans="1:11" ht="54.75">
      <c r="A36" s="24">
        <v>7</v>
      </c>
      <c r="B36" s="24" t="s">
        <v>469</v>
      </c>
      <c r="C36" s="24" t="s">
        <v>826</v>
      </c>
      <c r="D36" s="24">
        <v>20000</v>
      </c>
      <c r="E36" s="24">
        <v>0</v>
      </c>
      <c r="F36" s="31">
        <v>20000</v>
      </c>
      <c r="G36" s="31"/>
      <c r="H36" s="31"/>
      <c r="I36" s="24" t="s">
        <v>1032</v>
      </c>
      <c r="J36" s="24" t="s">
        <v>518</v>
      </c>
      <c r="K36" s="38" t="s">
        <v>1032</v>
      </c>
    </row>
    <row r="37" spans="1:11" ht="54.75">
      <c r="A37" s="61">
        <v>8</v>
      </c>
      <c r="B37" s="51" t="s">
        <v>283</v>
      </c>
      <c r="C37" s="51" t="s">
        <v>284</v>
      </c>
      <c r="D37" s="51">
        <v>120220.08</v>
      </c>
      <c r="E37" s="51">
        <v>0</v>
      </c>
      <c r="F37" s="51">
        <v>120220.08</v>
      </c>
      <c r="G37" s="51" t="s">
        <v>1032</v>
      </c>
      <c r="H37" s="51" t="s">
        <v>1032</v>
      </c>
      <c r="I37" s="51" t="s">
        <v>1032</v>
      </c>
      <c r="J37" s="51" t="s">
        <v>837</v>
      </c>
      <c r="K37" s="52" t="s">
        <v>1032</v>
      </c>
    </row>
    <row r="38" spans="1:11" ht="54.75">
      <c r="A38" s="24">
        <v>9</v>
      </c>
      <c r="B38" s="24" t="s">
        <v>517</v>
      </c>
      <c r="C38" s="24" t="s">
        <v>406</v>
      </c>
      <c r="D38" s="24">
        <v>276641</v>
      </c>
      <c r="E38" s="24">
        <v>0</v>
      </c>
      <c r="F38" s="31">
        <v>276641</v>
      </c>
      <c r="G38" s="24" t="s">
        <v>407</v>
      </c>
      <c r="H38" s="24" t="s">
        <v>465</v>
      </c>
      <c r="I38" s="24" t="s">
        <v>1032</v>
      </c>
      <c r="J38" s="24" t="s">
        <v>518</v>
      </c>
      <c r="K38" s="38" t="s">
        <v>1032</v>
      </c>
    </row>
    <row r="39" spans="1:11" ht="54.75">
      <c r="A39" s="24">
        <v>10</v>
      </c>
      <c r="B39" s="24" t="s">
        <v>517</v>
      </c>
      <c r="C39" s="24" t="s">
        <v>466</v>
      </c>
      <c r="D39" s="24">
        <v>348000</v>
      </c>
      <c r="E39" s="24">
        <v>0</v>
      </c>
      <c r="F39" s="31">
        <v>348000</v>
      </c>
      <c r="G39" s="24" t="s">
        <v>467</v>
      </c>
      <c r="H39" s="24" t="s">
        <v>468</v>
      </c>
      <c r="I39" s="24" t="s">
        <v>1032</v>
      </c>
      <c r="J39" s="24" t="s">
        <v>518</v>
      </c>
      <c r="K39" s="38" t="s">
        <v>1032</v>
      </c>
    </row>
    <row r="40" spans="1:11" ht="179.25">
      <c r="A40" s="31">
        <v>11</v>
      </c>
      <c r="B40" s="24" t="s">
        <v>283</v>
      </c>
      <c r="C40" s="24" t="s">
        <v>887</v>
      </c>
      <c r="D40" s="24">
        <v>174340</v>
      </c>
      <c r="E40" s="24">
        <v>0</v>
      </c>
      <c r="F40" s="24">
        <v>174340</v>
      </c>
      <c r="G40" s="24" t="s">
        <v>888</v>
      </c>
      <c r="H40" s="24" t="s">
        <v>743</v>
      </c>
      <c r="I40" s="24" t="s">
        <v>1032</v>
      </c>
      <c r="J40" s="24" t="s">
        <v>837</v>
      </c>
      <c r="K40" s="38" t="s">
        <v>1032</v>
      </c>
    </row>
    <row r="41" spans="1:11" ht="120" customHeight="1">
      <c r="A41" s="24">
        <v>12</v>
      </c>
      <c r="B41" s="24" t="s">
        <v>517</v>
      </c>
      <c r="C41" s="24" t="s">
        <v>831</v>
      </c>
      <c r="D41" s="24">
        <v>168590</v>
      </c>
      <c r="E41" s="24">
        <v>0</v>
      </c>
      <c r="F41" s="31">
        <v>168590</v>
      </c>
      <c r="G41" s="24" t="s">
        <v>832</v>
      </c>
      <c r="H41" s="31">
        <v>0</v>
      </c>
      <c r="I41" s="24" t="s">
        <v>1032</v>
      </c>
      <c r="J41" s="24" t="s">
        <v>518</v>
      </c>
      <c r="K41" s="38" t="s">
        <v>1032</v>
      </c>
    </row>
    <row r="42" spans="1:11" ht="54.75">
      <c r="A42" s="24">
        <v>13</v>
      </c>
      <c r="B42" s="24" t="s">
        <v>517</v>
      </c>
      <c r="C42" s="24" t="s">
        <v>1007</v>
      </c>
      <c r="D42" s="24">
        <v>639000</v>
      </c>
      <c r="E42" s="24">
        <v>0</v>
      </c>
      <c r="F42" s="31">
        <v>639000</v>
      </c>
      <c r="G42" s="24" t="s">
        <v>1008</v>
      </c>
      <c r="H42" s="24" t="s">
        <v>627</v>
      </c>
      <c r="I42" s="24" t="s">
        <v>1032</v>
      </c>
      <c r="J42" s="24" t="s">
        <v>518</v>
      </c>
      <c r="K42" s="38" t="s">
        <v>1032</v>
      </c>
    </row>
    <row r="43" spans="1:11" ht="60.75" customHeight="1">
      <c r="A43" s="24">
        <v>14</v>
      </c>
      <c r="B43" s="24" t="s">
        <v>959</v>
      </c>
      <c r="C43" s="24" t="s">
        <v>766</v>
      </c>
      <c r="D43" s="24">
        <v>307000</v>
      </c>
      <c r="E43" s="24">
        <v>0</v>
      </c>
      <c r="F43" s="31">
        <v>307000</v>
      </c>
      <c r="G43" s="21">
        <v>43490</v>
      </c>
      <c r="H43" s="24" t="s">
        <v>14</v>
      </c>
      <c r="I43" s="24" t="s">
        <v>1032</v>
      </c>
      <c r="J43" s="24" t="s">
        <v>518</v>
      </c>
      <c r="K43" s="38" t="s">
        <v>1032</v>
      </c>
    </row>
    <row r="44" spans="1:11" ht="129" customHeight="1">
      <c r="A44" s="55">
        <v>15</v>
      </c>
      <c r="B44" s="24" t="s">
        <v>283</v>
      </c>
      <c r="C44" s="24" t="s">
        <v>1043</v>
      </c>
      <c r="D44" s="24">
        <v>5000</v>
      </c>
      <c r="E44" s="24">
        <v>0</v>
      </c>
      <c r="F44" s="24">
        <v>5000</v>
      </c>
      <c r="G44" s="24" t="s">
        <v>198</v>
      </c>
      <c r="H44" s="24" t="s">
        <v>989</v>
      </c>
      <c r="I44" s="24" t="s">
        <v>1032</v>
      </c>
      <c r="J44" s="24" t="s">
        <v>837</v>
      </c>
      <c r="K44" s="38" t="s">
        <v>186</v>
      </c>
    </row>
    <row r="45" spans="1:11" ht="13.5">
      <c r="A45" s="40"/>
      <c r="B45" s="34" t="s">
        <v>252</v>
      </c>
      <c r="C45" s="64"/>
      <c r="D45" s="65">
        <f>SUM(D30:D44)</f>
        <v>3248791.08</v>
      </c>
      <c r="E45" s="65">
        <f>SUM(E30:E44)</f>
        <v>1256855.6</v>
      </c>
      <c r="F45" s="65">
        <f>SUM(F30:F44)</f>
        <v>2288935.08</v>
      </c>
      <c r="G45" s="64"/>
      <c r="H45" s="64"/>
      <c r="I45" s="64"/>
      <c r="J45" s="64"/>
      <c r="K45" s="64"/>
    </row>
    <row r="63" ht="12.75">
      <c r="G63" s="30"/>
    </row>
  </sheetData>
  <mergeCells count="16">
    <mergeCell ref="A1:K1"/>
    <mergeCell ref="A3:K3"/>
    <mergeCell ref="A9:K9"/>
    <mergeCell ref="A12:K12"/>
    <mergeCell ref="J5:J6"/>
    <mergeCell ref="K5:K6"/>
    <mergeCell ref="A29:K29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scale="81" r:id="rId2"/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75" zoomScaleSheetLayoutView="75" workbookViewId="0" topLeftCell="A1">
      <selection activeCell="H32" sqref="H32"/>
    </sheetView>
  </sheetViews>
  <sheetFormatPr defaultColWidth="9.140625" defaultRowHeight="12.75"/>
  <cols>
    <col min="1" max="1" width="8.140625" style="0" customWidth="1"/>
    <col min="2" max="2" width="14.140625" style="0" customWidth="1"/>
    <col min="3" max="3" width="29.57421875" style="0" customWidth="1"/>
    <col min="4" max="4" width="29.8515625" style="0" customWidth="1"/>
    <col min="5" max="5" width="20.28125" style="0" customWidth="1"/>
    <col min="6" max="6" width="15.00390625" style="0" customWidth="1"/>
    <col min="7" max="7" width="14.140625" style="0" customWidth="1"/>
    <col min="8" max="8" width="23.7109375" style="0" customWidth="1"/>
    <col min="9" max="9" width="20.7109375" style="0" customWidth="1"/>
  </cols>
  <sheetData>
    <row r="1" spans="1:8" ht="48.75" customHeight="1" thickBot="1">
      <c r="A1" s="147" t="s">
        <v>441</v>
      </c>
      <c r="B1" s="147"/>
      <c r="C1" s="147"/>
      <c r="D1" s="147"/>
      <c r="E1" s="147"/>
      <c r="F1" s="147"/>
      <c r="G1" s="147"/>
      <c r="H1" s="147"/>
    </row>
    <row r="2" spans="1:8" ht="132.75" customHeight="1">
      <c r="A2" s="148" t="s">
        <v>973</v>
      </c>
      <c r="B2" s="148" t="s">
        <v>974</v>
      </c>
      <c r="C2" s="150" t="s">
        <v>494</v>
      </c>
      <c r="D2" s="148" t="s">
        <v>975</v>
      </c>
      <c r="E2" s="148" t="s">
        <v>976</v>
      </c>
      <c r="F2" s="148" t="s">
        <v>977</v>
      </c>
      <c r="G2" s="148" t="s">
        <v>202</v>
      </c>
      <c r="H2" s="148" t="s">
        <v>203</v>
      </c>
    </row>
    <row r="3" spans="1:8" ht="33" customHeight="1" thickBot="1">
      <c r="A3" s="152"/>
      <c r="B3" s="149"/>
      <c r="C3" s="151"/>
      <c r="D3" s="149"/>
      <c r="E3" s="149"/>
      <c r="F3" s="149"/>
      <c r="G3" s="149"/>
      <c r="H3" s="149"/>
    </row>
    <row r="4" spans="1:8" ht="114" customHeight="1">
      <c r="A4" s="153">
        <v>1</v>
      </c>
      <c r="B4" s="153" t="s">
        <v>741</v>
      </c>
      <c r="C4" s="153" t="s">
        <v>495</v>
      </c>
      <c r="D4" s="153" t="s">
        <v>496</v>
      </c>
      <c r="E4" s="153" t="s">
        <v>497</v>
      </c>
      <c r="F4" s="153">
        <v>120220.08</v>
      </c>
      <c r="G4" s="153">
        <v>0</v>
      </c>
      <c r="H4" s="153" t="s">
        <v>738</v>
      </c>
    </row>
    <row r="5" spans="1:8" ht="13.5" thickBot="1">
      <c r="A5" s="154"/>
      <c r="B5" s="154"/>
      <c r="C5" s="154"/>
      <c r="D5" s="155"/>
      <c r="E5" s="154"/>
      <c r="F5" s="154"/>
      <c r="G5" s="154"/>
      <c r="H5" s="154"/>
    </row>
    <row r="6" spans="1:9" ht="69" thickBot="1">
      <c r="A6" s="26">
        <v>2</v>
      </c>
      <c r="B6" s="26" t="s">
        <v>739</v>
      </c>
      <c r="C6" s="27" t="s">
        <v>495</v>
      </c>
      <c r="D6" s="28" t="s">
        <v>740</v>
      </c>
      <c r="E6" s="27" t="s">
        <v>742</v>
      </c>
      <c r="F6" s="26">
        <v>100000</v>
      </c>
      <c r="G6" s="26">
        <v>223420883.02</v>
      </c>
      <c r="H6" s="26">
        <v>13</v>
      </c>
      <c r="I6" s="25"/>
    </row>
    <row r="11" ht="12.75">
      <c r="I11" s="29"/>
    </row>
    <row r="12" ht="12.75">
      <c r="I12" s="29"/>
    </row>
  </sheetData>
  <mergeCells count="17">
    <mergeCell ref="H4:H5"/>
    <mergeCell ref="A4:A5"/>
    <mergeCell ref="B4:B5"/>
    <mergeCell ref="C4:C5"/>
    <mergeCell ref="E4:E5"/>
    <mergeCell ref="F4:F5"/>
    <mergeCell ref="G4:G5"/>
    <mergeCell ref="D4:D5"/>
    <mergeCell ref="A1:H1"/>
    <mergeCell ref="H2:H3"/>
    <mergeCell ref="B2:B3"/>
    <mergeCell ref="C2:C3"/>
    <mergeCell ref="D2:D3"/>
    <mergeCell ref="E2:E3"/>
    <mergeCell ref="A2:A3"/>
    <mergeCell ref="F2:F3"/>
    <mergeCell ref="G2:G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GOS_REESTR</cp:lastModifiedBy>
  <cp:lastPrinted>2022-09-19T17:54:10Z</cp:lastPrinted>
  <dcterms:created xsi:type="dcterms:W3CDTF">1996-10-08T23:32:33Z</dcterms:created>
  <dcterms:modified xsi:type="dcterms:W3CDTF">2022-12-19T05:53:27Z</dcterms:modified>
  <cp:category/>
  <cp:version/>
  <cp:contentType/>
  <cp:contentStatus/>
</cp:coreProperties>
</file>